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252\協会本部\03 本部共有\4　支部\★支部関係\2-1 H29～事業企画予算説明会\2025年度予算説明会\2025予算書式（支部長送付様式）\"/>
    </mc:Choice>
  </mc:AlternateContent>
  <xr:revisionPtr revIDLastSave="0" documentId="13_ncr:1_{1F58D263-C423-4E5C-A549-DEAB1226EE89}" xr6:coauthVersionLast="47" xr6:coauthVersionMax="47" xr10:uidLastSave="{00000000-0000-0000-0000-000000000000}"/>
  <bookViews>
    <workbookView xWindow="2775" yWindow="345" windowWidth="15555" windowHeight="10545" xr2:uid="{00000000-000D-0000-FFFF-FFFF00000000}"/>
  </bookViews>
  <sheets>
    <sheet name="様式1　まちの保健室" sheetId="38" r:id="rId1"/>
    <sheet name="様式1　まちの保健室 (記入例)" sheetId="3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38" l="1"/>
  <c r="Q36" i="38"/>
  <c r="Q35" i="38"/>
  <c r="Q38" i="38"/>
  <c r="Q39" i="38"/>
  <c r="Q40" i="38"/>
  <c r="D40" i="38" s="1"/>
  <c r="Q37" i="38"/>
  <c r="Q34" i="38"/>
  <c r="Q33" i="38"/>
  <c r="Q32" i="38"/>
  <c r="D32" i="38" s="1"/>
  <c r="Q33" i="37"/>
  <c r="D32" i="37" s="1"/>
  <c r="Q34" i="37"/>
  <c r="Q32" i="37"/>
  <c r="D40" i="37"/>
  <c r="Q38" i="37"/>
  <c r="D37" i="37" s="1"/>
  <c r="Q35" i="37"/>
  <c r="D35" i="37" s="1"/>
  <c r="D37" i="38" l="1"/>
  <c r="D35" i="38"/>
  <c r="D42" i="37"/>
</calcChain>
</file>

<file path=xl/sharedStrings.xml><?xml version="1.0" encoding="utf-8"?>
<sst xmlns="http://schemas.openxmlformats.org/spreadsheetml/2006/main" count="170" uniqueCount="57">
  <si>
    <t>×</t>
    <phoneticPr fontId="4"/>
  </si>
  <si>
    <t>（様式１）</t>
  </si>
  <si>
    <t>年</t>
    <rPh sb="0" eb="1">
      <t>ネン</t>
    </rPh>
    <phoneticPr fontId="14"/>
  </si>
  <si>
    <t>月</t>
    <rPh sb="0" eb="1">
      <t>ガツ</t>
    </rPh>
    <phoneticPr fontId="14"/>
  </si>
  <si>
    <t>日</t>
    <rPh sb="0" eb="1">
      <t>ヒ</t>
    </rPh>
    <phoneticPr fontId="14"/>
  </si>
  <si>
    <t>公益社団法人長野県看護協会長　　</t>
    <phoneticPr fontId="14"/>
  </si>
  <si>
    <t>様</t>
    <rPh sb="0" eb="1">
      <t>サマ</t>
    </rPh>
    <phoneticPr fontId="14"/>
  </si>
  <si>
    <t>支 部 名</t>
    <rPh sb="0" eb="1">
      <t>シ</t>
    </rPh>
    <rPh sb="2" eb="3">
      <t>ブ</t>
    </rPh>
    <rPh sb="4" eb="5">
      <t>メイ</t>
    </rPh>
    <phoneticPr fontId="14"/>
  </si>
  <si>
    <t>支部長名</t>
    <rPh sb="0" eb="3">
      <t>シブチョウ</t>
    </rPh>
    <rPh sb="3" eb="4">
      <t>メイ</t>
    </rPh>
    <phoneticPr fontId="14"/>
  </si>
  <si>
    <t>事業内容
（イベント名）</t>
    <rPh sb="0" eb="2">
      <t>ジギョウ</t>
    </rPh>
    <rPh sb="2" eb="4">
      <t>ナイヨウ</t>
    </rPh>
    <rPh sb="10" eb="11">
      <t>メイ</t>
    </rPh>
    <phoneticPr fontId="14"/>
  </si>
  <si>
    <t>借用物品他</t>
    <rPh sb="0" eb="2">
      <t>シャクヨウ</t>
    </rPh>
    <rPh sb="2" eb="4">
      <t>ブッピン</t>
    </rPh>
    <rPh sb="4" eb="5">
      <t>ホカ</t>
    </rPh>
    <phoneticPr fontId="14"/>
  </si>
  <si>
    <t>日時</t>
    <rPh sb="0" eb="2">
      <t>ニチジ</t>
    </rPh>
    <phoneticPr fontId="14"/>
  </si>
  <si>
    <t>担当者</t>
    <rPh sb="0" eb="3">
      <t>タントウシャ</t>
    </rPh>
    <phoneticPr fontId="14"/>
  </si>
  <si>
    <t>（人）</t>
    <rPh sb="1" eb="2">
      <t>ニン</t>
    </rPh>
    <phoneticPr fontId="14"/>
  </si>
  <si>
    <t>健康チェック・各種相談</t>
    <rPh sb="0" eb="2">
      <t>ケンコウ</t>
    </rPh>
    <rPh sb="7" eb="9">
      <t>カクシュ</t>
    </rPh>
    <rPh sb="9" eb="11">
      <t>ソウダン</t>
    </rPh>
    <phoneticPr fontId="14"/>
  </si>
  <si>
    <t>白衣</t>
    <rPh sb="0" eb="2">
      <t>ハクイ</t>
    </rPh>
    <phoneticPr fontId="14"/>
  </si>
  <si>
    <t>●経費</t>
    <rPh sb="1" eb="3">
      <t>ケイヒ</t>
    </rPh>
    <phoneticPr fontId="4"/>
  </si>
  <si>
    <t>科目名</t>
    <rPh sb="0" eb="2">
      <t>カモク</t>
    </rPh>
    <rPh sb="2" eb="3">
      <t>メイ</t>
    </rPh>
    <phoneticPr fontId="4"/>
  </si>
  <si>
    <t>金額</t>
    <rPh sb="0" eb="2">
      <t>キンガク</t>
    </rPh>
    <phoneticPr fontId="14"/>
  </si>
  <si>
    <t>内訳（積算根拠）</t>
    <rPh sb="0" eb="2">
      <t>ウチワケ</t>
    </rPh>
    <rPh sb="3" eb="5">
      <t>セキサン</t>
    </rPh>
    <rPh sb="5" eb="7">
      <t>コンキョ</t>
    </rPh>
    <phoneticPr fontId="14"/>
  </si>
  <si>
    <t>旅費交通費</t>
    <phoneticPr fontId="4"/>
  </si>
  <si>
    <t>×</t>
    <phoneticPr fontId="14"/>
  </si>
  <si>
    <t>回</t>
    <rPh sb="0" eb="1">
      <t>カイ</t>
    </rPh>
    <phoneticPr fontId="14"/>
  </si>
  <si>
    <t>人</t>
    <rPh sb="0" eb="1">
      <t>ニン</t>
    </rPh>
    <phoneticPr fontId="14"/>
  </si>
  <si>
    <t>＝</t>
    <phoneticPr fontId="14"/>
  </si>
  <si>
    <t>交通費</t>
    <rPh sb="0" eb="3">
      <t>コウツウヒ</t>
    </rPh>
    <phoneticPr fontId="14"/>
  </si>
  <si>
    <t>通信運搬費</t>
    <rPh sb="0" eb="2">
      <t>ツウシン</t>
    </rPh>
    <rPh sb="2" eb="4">
      <t>ウンパン</t>
    </rPh>
    <rPh sb="4" eb="5">
      <t>ヒ</t>
    </rPh>
    <phoneticPr fontId="4"/>
  </si>
  <si>
    <t>切手代</t>
    <rPh sb="0" eb="2">
      <t>キッテ</t>
    </rPh>
    <rPh sb="2" eb="3">
      <t>ダイ</t>
    </rPh>
    <phoneticPr fontId="14"/>
  </si>
  <si>
    <t>円</t>
    <rPh sb="0" eb="1">
      <t>エン</t>
    </rPh>
    <phoneticPr fontId="14"/>
  </si>
  <si>
    <t>通</t>
    <rPh sb="0" eb="1">
      <t>ツウ</t>
    </rPh>
    <phoneticPr fontId="14"/>
  </si>
  <si>
    <t>運賃(宅急便）</t>
    <rPh sb="0" eb="1">
      <t>ウン</t>
    </rPh>
    <rPh sb="1" eb="2">
      <t>チン</t>
    </rPh>
    <rPh sb="3" eb="6">
      <t>タッキュウビン</t>
    </rPh>
    <phoneticPr fontId="14"/>
  </si>
  <si>
    <t>消耗品費</t>
    <rPh sb="0" eb="2">
      <t>ショウモウ</t>
    </rPh>
    <rPh sb="2" eb="3">
      <t>ヒン</t>
    </rPh>
    <rPh sb="3" eb="4">
      <t>ヒ</t>
    </rPh>
    <phoneticPr fontId="4"/>
  </si>
  <si>
    <t>コピー代</t>
    <rPh sb="3" eb="4">
      <t>ダイ</t>
    </rPh>
    <phoneticPr fontId="14"/>
  </si>
  <si>
    <t>枚</t>
    <rPh sb="0" eb="1">
      <t>マイ</t>
    </rPh>
    <phoneticPr fontId="14"/>
  </si>
  <si>
    <t>消毒用アルコール他</t>
    <rPh sb="0" eb="3">
      <t>ショウドクヨウ</t>
    </rPh>
    <rPh sb="8" eb="9">
      <t>タ</t>
    </rPh>
    <phoneticPr fontId="14"/>
  </si>
  <si>
    <t>個</t>
    <rPh sb="0" eb="1">
      <t>コ</t>
    </rPh>
    <phoneticPr fontId="14"/>
  </si>
  <si>
    <t>雑費</t>
    <rPh sb="0" eb="2">
      <t>ザッピ</t>
    </rPh>
    <phoneticPr fontId="4"/>
  </si>
  <si>
    <t>クリーニング代</t>
    <rPh sb="6" eb="7">
      <t>ダイ</t>
    </rPh>
    <phoneticPr fontId="14"/>
  </si>
  <si>
    <t>合　　計</t>
    <rPh sb="0" eb="1">
      <t>ゴウ</t>
    </rPh>
    <rPh sb="3" eb="4">
      <t>ケイ</t>
    </rPh>
    <phoneticPr fontId="14"/>
  </si>
  <si>
    <t>2025年度「まちの保健室」事業計画書</t>
    <phoneticPr fontId="14"/>
  </si>
  <si>
    <t>BCチェッカー</t>
    <phoneticPr fontId="4"/>
  </si>
  <si>
    <t>○○文化祭</t>
    <rPh sb="2" eb="5">
      <t>ブンカサイ</t>
    </rPh>
    <phoneticPr fontId="14"/>
  </si>
  <si>
    <t>○○高校</t>
    <rPh sb="2" eb="4">
      <t>コウコウ</t>
    </rPh>
    <phoneticPr fontId="14"/>
  </si>
  <si>
    <t>2025/10/14　14:00～15:00</t>
    <phoneticPr fontId="14"/>
  </si>
  <si>
    <t>2025/7/9　14:00～15:00</t>
    <phoneticPr fontId="14"/>
  </si>
  <si>
    <t>○○高校文化祭</t>
    <rPh sb="2" eb="4">
      <t>コウコウ</t>
    </rPh>
    <rPh sb="4" eb="7">
      <t>ブンカサイ</t>
    </rPh>
    <phoneticPr fontId="4"/>
  </si>
  <si>
    <t>市町村の文化祭</t>
    <rPh sb="0" eb="3">
      <t>シチョウソン</t>
    </rPh>
    <rPh sb="4" eb="7">
      <t>ブンカサイ</t>
    </rPh>
    <phoneticPr fontId="4"/>
  </si>
  <si>
    <t>○○健康まつり</t>
    <rPh sb="2" eb="4">
      <t>ケンコウ</t>
    </rPh>
    <phoneticPr fontId="4"/>
  </si>
  <si>
    <t>場所</t>
    <rPh sb="0" eb="2">
      <t>バショ</t>
    </rPh>
    <phoneticPr fontId="14"/>
  </si>
  <si>
    <t>（人）</t>
    <rPh sb="1" eb="2">
      <t>ニン</t>
    </rPh>
    <phoneticPr fontId="4"/>
  </si>
  <si>
    <t>相談予定</t>
    <rPh sb="0" eb="2">
      <t>ソウダン</t>
    </rPh>
    <rPh sb="2" eb="4">
      <t>ヨテイ</t>
    </rPh>
    <phoneticPr fontId="14"/>
  </si>
  <si>
    <t>○○○</t>
    <phoneticPr fontId="14"/>
  </si>
  <si>
    <t>日当(4時間以上)</t>
    <rPh sb="0" eb="1">
      <t>ヒ</t>
    </rPh>
    <rPh sb="1" eb="2">
      <t>トウ</t>
    </rPh>
    <rPh sb="4" eb="8">
      <t>ジカンイジョウ</t>
    </rPh>
    <phoneticPr fontId="14"/>
  </si>
  <si>
    <t>　〃(4時間未満)</t>
    <rPh sb="4" eb="6">
      <t>ジカン</t>
    </rPh>
    <rPh sb="6" eb="8">
      <t>ミマン</t>
    </rPh>
    <phoneticPr fontId="14"/>
  </si>
  <si>
    <t>回</t>
    <rPh sb="0" eb="1">
      <t>カイ</t>
    </rPh>
    <phoneticPr fontId="4"/>
  </si>
  <si>
    <t>×　</t>
    <phoneticPr fontId="14"/>
  </si>
  <si>
    <t>2025/10又は11/
11:00～15:00</t>
    <rPh sb="7" eb="8">
      <t>マタ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</si>
</sst>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  <scheme val="minor"/>
    </font>
    <font>
      <sz val="8"/>
      <color rgb="FFFF0000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6">
    <xf numFmtId="0" fontId="0" fillId="0" borderId="0" xfId="0"/>
    <xf numFmtId="0" fontId="12" fillId="0" borderId="0" xfId="6" applyFont="1">
      <alignment vertical="center"/>
    </xf>
    <xf numFmtId="38" fontId="12" fillId="0" borderId="0" xfId="7" applyFont="1">
      <alignment vertical="center"/>
    </xf>
    <xf numFmtId="0" fontId="2" fillId="0" borderId="0" xfId="6">
      <alignment vertical="center"/>
    </xf>
    <xf numFmtId="0" fontId="12" fillId="0" borderId="0" xfId="6" applyFont="1" applyAlignment="1">
      <alignment horizontal="center" vertical="center"/>
    </xf>
    <xf numFmtId="0" fontId="13" fillId="0" borderId="0" xfId="6" applyFont="1" applyAlignment="1">
      <alignment horizontal="center" vertical="center"/>
    </xf>
    <xf numFmtId="38" fontId="0" fillId="0" borderId="0" xfId="7" applyFont="1">
      <alignment vertical="center"/>
    </xf>
    <xf numFmtId="38" fontId="12" fillId="0" borderId="0" xfId="7" applyFont="1" applyAlignment="1">
      <alignment horizontal="center" vertical="center"/>
    </xf>
    <xf numFmtId="38" fontId="12" fillId="0" borderId="3" xfId="7" applyFont="1" applyBorder="1">
      <alignment vertical="center"/>
    </xf>
    <xf numFmtId="0" fontId="12" fillId="0" borderId="3" xfId="6" applyFont="1" applyBorder="1">
      <alignment vertical="center"/>
    </xf>
    <xf numFmtId="0" fontId="2" fillId="0" borderId="3" xfId="6" applyBorder="1">
      <alignment vertical="center"/>
    </xf>
    <xf numFmtId="38" fontId="12" fillId="0" borderId="2" xfId="7" applyFont="1" applyBorder="1">
      <alignment vertical="center"/>
    </xf>
    <xf numFmtId="0" fontId="12" fillId="0" borderId="2" xfId="6" applyFont="1" applyBorder="1">
      <alignment vertical="center"/>
    </xf>
    <xf numFmtId="0" fontId="2" fillId="0" borderId="2" xfId="6" applyBorder="1">
      <alignment vertical="center"/>
    </xf>
    <xf numFmtId="0" fontId="15" fillId="0" borderId="17" xfId="6" applyFont="1" applyBorder="1" applyAlignment="1">
      <alignment horizontal="center" vertical="center"/>
    </xf>
    <xf numFmtId="0" fontId="16" fillId="0" borderId="7" xfId="6" applyFont="1" applyBorder="1" applyAlignment="1">
      <alignment horizontal="center" vertical="center"/>
    </xf>
    <xf numFmtId="0" fontId="10" fillId="0" borderId="6" xfId="6" applyFont="1" applyBorder="1">
      <alignment vertical="center"/>
    </xf>
    <xf numFmtId="0" fontId="17" fillId="0" borderId="4" xfId="6" applyFont="1" applyBorder="1">
      <alignment vertical="center"/>
    </xf>
    <xf numFmtId="0" fontId="17" fillId="0" borderId="16" xfId="6" applyFont="1" applyBorder="1">
      <alignment vertical="center"/>
    </xf>
    <xf numFmtId="0" fontId="10" fillId="0" borderId="18" xfId="6" applyFont="1" applyBorder="1" applyAlignment="1">
      <alignment horizontal="center" vertical="center"/>
    </xf>
    <xf numFmtId="0" fontId="20" fillId="0" borderId="0" xfId="6" applyFont="1">
      <alignment vertical="center"/>
    </xf>
    <xf numFmtId="0" fontId="20" fillId="0" borderId="14" xfId="6" applyFont="1" applyBorder="1">
      <alignment vertical="center"/>
    </xf>
    <xf numFmtId="0" fontId="10" fillId="0" borderId="7" xfId="6" applyFont="1" applyBorder="1" applyAlignment="1">
      <alignment horizontal="center" vertical="center"/>
    </xf>
    <xf numFmtId="0" fontId="20" fillId="0" borderId="3" xfId="6" applyFont="1" applyBorder="1">
      <alignment vertical="center"/>
    </xf>
    <xf numFmtId="0" fontId="20" fillId="0" borderId="15" xfId="6" applyFont="1" applyBorder="1">
      <alignment vertical="center"/>
    </xf>
    <xf numFmtId="0" fontId="10" fillId="0" borderId="17" xfId="6" applyFont="1" applyBorder="1" applyAlignment="1">
      <alignment horizontal="center" vertical="center"/>
    </xf>
    <xf numFmtId="0" fontId="20" fillId="0" borderId="4" xfId="6" applyFont="1" applyBorder="1">
      <alignment vertical="center"/>
    </xf>
    <xf numFmtId="0" fontId="20" fillId="0" borderId="16" xfId="6" applyFont="1" applyBorder="1">
      <alignment vertical="center"/>
    </xf>
    <xf numFmtId="0" fontId="10" fillId="0" borderId="17" xfId="6" applyFont="1" applyBorder="1">
      <alignment vertical="center"/>
    </xf>
    <xf numFmtId="0" fontId="10" fillId="0" borderId="7" xfId="6" applyFont="1" applyBorder="1">
      <alignment vertical="center"/>
    </xf>
    <xf numFmtId="0" fontId="17" fillId="0" borderId="3" xfId="6" applyFont="1" applyBorder="1">
      <alignment vertical="center"/>
    </xf>
    <xf numFmtId="0" fontId="17" fillId="0" borderId="15" xfId="6" applyFont="1" applyBorder="1">
      <alignment vertical="center"/>
    </xf>
    <xf numFmtId="0" fontId="21" fillId="0" borderId="0" xfId="3" applyFont="1" applyAlignment="1">
      <alignment horizontal="left"/>
    </xf>
    <xf numFmtId="0" fontId="6" fillId="0" borderId="0" xfId="8" applyFont="1" applyAlignment="1">
      <alignment horizontal="left" vertical="center"/>
    </xf>
    <xf numFmtId="0" fontId="2" fillId="0" borderId="0" xfId="6" applyAlignment="1">
      <alignment horizontal="center" vertical="center"/>
    </xf>
    <xf numFmtId="0" fontId="25" fillId="0" borderId="17" xfId="6" applyFont="1" applyBorder="1" applyAlignment="1">
      <alignment horizontal="center" vertical="center"/>
    </xf>
    <xf numFmtId="0" fontId="25" fillId="0" borderId="4" xfId="6" applyFont="1" applyBorder="1">
      <alignment vertical="center"/>
    </xf>
    <xf numFmtId="0" fontId="25" fillId="0" borderId="16" xfId="6" applyFont="1" applyBorder="1">
      <alignment vertical="center"/>
    </xf>
    <xf numFmtId="0" fontId="25" fillId="0" borderId="7" xfId="6" applyFont="1" applyBorder="1" applyAlignment="1">
      <alignment horizontal="center" vertical="center"/>
    </xf>
    <xf numFmtId="0" fontId="25" fillId="0" borderId="3" xfId="6" applyFont="1" applyBorder="1">
      <alignment vertical="center"/>
    </xf>
    <xf numFmtId="0" fontId="25" fillId="0" borderId="15" xfId="6" applyFont="1" applyBorder="1">
      <alignment vertical="center"/>
    </xf>
    <xf numFmtId="0" fontId="9" fillId="0" borderId="18" xfId="6" applyFont="1" applyBorder="1" applyAlignment="1">
      <alignment horizontal="center" vertical="center"/>
    </xf>
    <xf numFmtId="0" fontId="26" fillId="0" borderId="0" xfId="6" applyFont="1">
      <alignment vertical="center"/>
    </xf>
    <xf numFmtId="0" fontId="26" fillId="0" borderId="14" xfId="6" applyFont="1" applyBorder="1">
      <alignment vertical="center"/>
    </xf>
    <xf numFmtId="0" fontId="9" fillId="0" borderId="7" xfId="6" applyFont="1" applyBorder="1" applyAlignment="1">
      <alignment horizontal="center" vertical="center"/>
    </xf>
    <xf numFmtId="0" fontId="26" fillId="0" borderId="3" xfId="6" applyFont="1" applyBorder="1">
      <alignment vertical="center"/>
    </xf>
    <xf numFmtId="0" fontId="26" fillId="0" borderId="15" xfId="6" applyFont="1" applyBorder="1">
      <alignment vertical="center"/>
    </xf>
    <xf numFmtId="0" fontId="10" fillId="0" borderId="0" xfId="6" applyFont="1">
      <alignment vertical="center"/>
    </xf>
    <xf numFmtId="0" fontId="18" fillId="0" borderId="0" xfId="6" applyFont="1" applyAlignment="1">
      <alignment horizontal="center" vertical="center"/>
    </xf>
    <xf numFmtId="0" fontId="10" fillId="0" borderId="0" xfId="6" applyFont="1" applyAlignment="1">
      <alignment horizontal="center" vertical="center"/>
    </xf>
    <xf numFmtId="0" fontId="25" fillId="0" borderId="4" xfId="6" applyFont="1" applyBorder="1" applyAlignment="1">
      <alignment horizontal="center" vertical="center"/>
    </xf>
    <xf numFmtId="0" fontId="25" fillId="0" borderId="3" xfId="6" applyFont="1" applyBorder="1" applyAlignment="1">
      <alignment horizontal="center" vertical="center"/>
    </xf>
    <xf numFmtId="38" fontId="25" fillId="0" borderId="4" xfId="7" applyFont="1" applyBorder="1" applyAlignment="1">
      <alignment horizontal="right" vertical="center"/>
    </xf>
    <xf numFmtId="0" fontId="23" fillId="0" borderId="4" xfId="6" applyFont="1" applyBorder="1" applyAlignment="1">
      <alignment horizontal="center" vertical="center"/>
    </xf>
    <xf numFmtId="0" fontId="25" fillId="0" borderId="4" xfId="6" applyFont="1" applyBorder="1" applyAlignment="1">
      <alignment horizontal="right" vertical="center"/>
    </xf>
    <xf numFmtId="38" fontId="25" fillId="0" borderId="0" xfId="7" applyFont="1" applyBorder="1" applyAlignment="1">
      <alignment horizontal="right" vertical="center"/>
    </xf>
    <xf numFmtId="0" fontId="23" fillId="0" borderId="0" xfId="6" applyFont="1" applyAlignment="1">
      <alignment horizontal="center" vertical="center"/>
    </xf>
    <xf numFmtId="0" fontId="25" fillId="0" borderId="0" xfId="6" applyFont="1" applyAlignment="1">
      <alignment horizontal="right" vertical="center"/>
    </xf>
    <xf numFmtId="0" fontId="25" fillId="0" borderId="0" xfId="6" applyFont="1" applyAlignment="1">
      <alignment horizontal="center" vertical="center"/>
    </xf>
    <xf numFmtId="0" fontId="25" fillId="0" borderId="3" xfId="6" applyFont="1" applyBorder="1" applyAlignment="1">
      <alignment horizontal="right" vertical="center"/>
    </xf>
    <xf numFmtId="0" fontId="23" fillId="0" borderId="3" xfId="6" applyFont="1" applyBorder="1" applyAlignment="1">
      <alignment horizontal="center" vertical="center"/>
    </xf>
    <xf numFmtId="0" fontId="23" fillId="0" borderId="4" xfId="6" applyFont="1" applyBorder="1">
      <alignment vertical="center"/>
    </xf>
    <xf numFmtId="3" fontId="23" fillId="0" borderId="3" xfId="6" applyNumberFormat="1" applyFont="1" applyBorder="1">
      <alignment vertical="center"/>
    </xf>
    <xf numFmtId="38" fontId="25" fillId="0" borderId="3" xfId="7" applyFont="1" applyBorder="1" applyAlignment="1">
      <alignment horizontal="right" vertical="center"/>
    </xf>
    <xf numFmtId="0" fontId="23" fillId="0" borderId="0" xfId="6" applyFont="1">
      <alignment vertical="center"/>
    </xf>
    <xf numFmtId="0" fontId="25" fillId="0" borderId="5" xfId="6" applyFont="1" applyBorder="1">
      <alignment vertical="center"/>
    </xf>
    <xf numFmtId="0" fontId="23" fillId="0" borderId="3" xfId="6" applyFont="1" applyBorder="1">
      <alignment vertical="center"/>
    </xf>
    <xf numFmtId="38" fontId="23" fillId="0" borderId="3" xfId="7" applyFont="1" applyBorder="1">
      <alignment vertical="center"/>
    </xf>
    <xf numFmtId="0" fontId="23" fillId="0" borderId="2" xfId="6" applyFont="1" applyBorder="1">
      <alignment vertical="center"/>
    </xf>
    <xf numFmtId="176" fontId="23" fillId="0" borderId="2" xfId="6" applyNumberFormat="1" applyFont="1" applyBorder="1">
      <alignment vertical="center"/>
    </xf>
    <xf numFmtId="0" fontId="23" fillId="0" borderId="2" xfId="6" applyFont="1" applyBorder="1" applyAlignment="1">
      <alignment horizontal="center" vertical="center"/>
    </xf>
    <xf numFmtId="38" fontId="23" fillId="0" borderId="2" xfId="7" applyFont="1" applyBorder="1">
      <alignment vertical="center"/>
    </xf>
    <xf numFmtId="0" fontId="25" fillId="0" borderId="13" xfId="6" applyFont="1" applyBorder="1">
      <alignment vertical="center"/>
    </xf>
    <xf numFmtId="0" fontId="25" fillId="0" borderId="11" xfId="6" applyFont="1" applyBorder="1">
      <alignment vertical="center"/>
    </xf>
    <xf numFmtId="0" fontId="23" fillId="0" borderId="11" xfId="6" applyFont="1" applyBorder="1">
      <alignment vertical="center"/>
    </xf>
    <xf numFmtId="38" fontId="23" fillId="0" borderId="11" xfId="7" applyFont="1" applyBorder="1">
      <alignment vertical="center"/>
    </xf>
    <xf numFmtId="0" fontId="23" fillId="0" borderId="23" xfId="6" applyFont="1" applyBorder="1">
      <alignment vertical="center"/>
    </xf>
    <xf numFmtId="0" fontId="23" fillId="0" borderId="24" xfId="6" applyFont="1" applyBorder="1">
      <alignment vertical="center"/>
    </xf>
    <xf numFmtId="38" fontId="23" fillId="0" borderId="24" xfId="7" applyFont="1" applyBorder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17" xfId="6" applyFont="1" applyBorder="1" applyAlignment="1">
      <alignment horizontal="center" vertical="center"/>
    </xf>
    <xf numFmtId="0" fontId="7" fillId="0" borderId="4" xfId="6" applyFont="1" applyBorder="1">
      <alignment vertical="center"/>
    </xf>
    <xf numFmtId="0" fontId="7" fillId="0" borderId="16" xfId="6" applyFont="1" applyBorder="1">
      <alignment vertical="center"/>
    </xf>
    <xf numFmtId="0" fontId="7" fillId="0" borderId="3" xfId="6" applyFont="1" applyBorder="1" applyAlignment="1">
      <alignment horizontal="center" vertical="center"/>
    </xf>
    <xf numFmtId="0" fontId="7" fillId="0" borderId="7" xfId="6" applyFont="1" applyBorder="1" applyAlignment="1">
      <alignment horizontal="center" vertical="center"/>
    </xf>
    <xf numFmtId="0" fontId="7" fillId="0" borderId="3" xfId="6" applyFont="1" applyBorder="1">
      <alignment vertical="center"/>
    </xf>
    <xf numFmtId="0" fontId="7" fillId="0" borderId="15" xfId="6" applyFont="1" applyBorder="1">
      <alignment vertical="center"/>
    </xf>
    <xf numFmtId="0" fontId="7" fillId="0" borderId="0" xfId="6" applyFont="1" applyAlignment="1">
      <alignment horizontal="center" vertical="center"/>
    </xf>
    <xf numFmtId="0" fontId="28" fillId="0" borderId="0" xfId="3" applyFont="1" applyAlignment="1">
      <alignment horizontal="left"/>
    </xf>
    <xf numFmtId="0" fontId="6" fillId="0" borderId="2" xfId="6" applyFont="1" applyBorder="1" applyAlignment="1">
      <alignment horizontal="center" vertical="center"/>
    </xf>
    <xf numFmtId="38" fontId="7" fillId="0" borderId="4" xfId="7" applyFont="1" applyBorder="1" applyAlignment="1">
      <alignment horizontal="right" vertical="center"/>
    </xf>
    <xf numFmtId="0" fontId="6" fillId="0" borderId="4" xfId="6" applyFont="1" applyBorder="1" applyAlignment="1">
      <alignment horizontal="center" vertical="center"/>
    </xf>
    <xf numFmtId="38" fontId="7" fillId="0" borderId="0" xfId="7" applyFont="1" applyBorder="1" applyAlignment="1">
      <alignment horizontal="right" vertical="center"/>
    </xf>
    <xf numFmtId="0" fontId="6" fillId="0" borderId="0" xfId="6" applyFont="1" applyAlignment="1">
      <alignment horizontal="center" vertical="center"/>
    </xf>
    <xf numFmtId="0" fontId="7" fillId="0" borderId="3" xfId="6" applyFont="1" applyBorder="1" applyAlignment="1">
      <alignment horizontal="right" vertical="center"/>
    </xf>
    <xf numFmtId="0" fontId="6" fillId="0" borderId="3" xfId="6" applyFont="1" applyBorder="1" applyAlignment="1">
      <alignment horizontal="center" vertical="center"/>
    </xf>
    <xf numFmtId="0" fontId="6" fillId="0" borderId="4" xfId="6" applyFont="1" applyBorder="1">
      <alignment vertical="center"/>
    </xf>
    <xf numFmtId="3" fontId="6" fillId="0" borderId="3" xfId="6" applyNumberFormat="1" applyFont="1" applyBorder="1">
      <alignment vertical="center"/>
    </xf>
    <xf numFmtId="0" fontId="6" fillId="0" borderId="0" xfId="6" applyFont="1">
      <alignment vertical="center"/>
    </xf>
    <xf numFmtId="0" fontId="7" fillId="0" borderId="5" xfId="6" applyFont="1" applyBorder="1">
      <alignment vertical="center"/>
    </xf>
    <xf numFmtId="0" fontId="6" fillId="0" borderId="3" xfId="6" applyFont="1" applyBorder="1">
      <alignment vertical="center"/>
    </xf>
    <xf numFmtId="38" fontId="6" fillId="0" borderId="3" xfId="7" applyFont="1" applyBorder="1">
      <alignment vertical="center"/>
    </xf>
    <xf numFmtId="0" fontId="6" fillId="0" borderId="2" xfId="6" applyFont="1" applyBorder="1">
      <alignment vertical="center"/>
    </xf>
    <xf numFmtId="38" fontId="6" fillId="0" borderId="2" xfId="7" applyFont="1" applyBorder="1">
      <alignment vertical="center"/>
    </xf>
    <xf numFmtId="0" fontId="7" fillId="0" borderId="13" xfId="6" applyFont="1" applyBorder="1">
      <alignment vertical="center"/>
    </xf>
    <xf numFmtId="0" fontId="7" fillId="0" borderId="11" xfId="6" applyFont="1" applyBorder="1">
      <alignment vertical="center"/>
    </xf>
    <xf numFmtId="0" fontId="6" fillId="0" borderId="11" xfId="6" applyFont="1" applyBorder="1">
      <alignment vertical="center"/>
    </xf>
    <xf numFmtId="38" fontId="6" fillId="0" borderId="11" xfId="7" applyFont="1" applyBorder="1">
      <alignment vertical="center"/>
    </xf>
    <xf numFmtId="0" fontId="6" fillId="0" borderId="23" xfId="6" applyFont="1" applyBorder="1">
      <alignment vertical="center"/>
    </xf>
    <xf numFmtId="0" fontId="6" fillId="0" borderId="24" xfId="6" applyFont="1" applyBorder="1">
      <alignment vertical="center"/>
    </xf>
    <xf numFmtId="38" fontId="6" fillId="0" borderId="24" xfId="7" applyFont="1" applyBorder="1">
      <alignment vertical="center"/>
    </xf>
    <xf numFmtId="38" fontId="6" fillId="0" borderId="0" xfId="7" applyFont="1">
      <alignment vertical="center"/>
    </xf>
    <xf numFmtId="0" fontId="31" fillId="0" borderId="0" xfId="6" applyFont="1" applyAlignment="1">
      <alignment horizontal="center" vertical="center"/>
    </xf>
    <xf numFmtId="38" fontId="6" fillId="0" borderId="0" xfId="7" applyFont="1" applyAlignment="1">
      <alignment horizontal="center" vertical="center"/>
    </xf>
    <xf numFmtId="0" fontId="29" fillId="0" borderId="17" xfId="6" applyFont="1" applyBorder="1" applyAlignment="1">
      <alignment horizontal="center" vertical="center"/>
    </xf>
    <xf numFmtId="0" fontId="32" fillId="0" borderId="7" xfId="6" applyFont="1" applyBorder="1" applyAlignment="1">
      <alignment horizontal="center" vertical="center"/>
    </xf>
    <xf numFmtId="0" fontId="7" fillId="0" borderId="6" xfId="6" applyFont="1" applyBorder="1">
      <alignment vertical="center"/>
    </xf>
    <xf numFmtId="0" fontId="7" fillId="0" borderId="18" xfId="6" applyFont="1" applyBorder="1" applyAlignment="1">
      <alignment horizontal="center" vertical="center"/>
    </xf>
    <xf numFmtId="0" fontId="7" fillId="0" borderId="0" xfId="6" applyFont="1">
      <alignment vertical="center"/>
    </xf>
    <xf numFmtId="0" fontId="7" fillId="0" borderId="14" xfId="6" applyFont="1" applyBorder="1">
      <alignment vertical="center"/>
    </xf>
    <xf numFmtId="0" fontId="7" fillId="0" borderId="17" xfId="6" applyFont="1" applyBorder="1">
      <alignment vertical="center"/>
    </xf>
    <xf numFmtId="0" fontId="7" fillId="0" borderId="7" xfId="6" applyFont="1" applyBorder="1">
      <alignment vertical="center"/>
    </xf>
    <xf numFmtId="38" fontId="7" fillId="0" borderId="3" xfId="7" applyFont="1" applyBorder="1" applyAlignment="1">
      <alignment horizontal="center" vertical="center"/>
    </xf>
    <xf numFmtId="38" fontId="6" fillId="0" borderId="3" xfId="7" applyFont="1" applyBorder="1" applyAlignment="1">
      <alignment horizontal="center" vertical="center"/>
    </xf>
    <xf numFmtId="38" fontId="7" fillId="0" borderId="4" xfId="1" applyFont="1" applyBorder="1" applyAlignment="1">
      <alignment horizontal="right" vertical="center"/>
    </xf>
    <xf numFmtId="38" fontId="7" fillId="0" borderId="0" xfId="1" applyFont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6" fillId="0" borderId="4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2" xfId="7" applyFont="1" applyBorder="1" applyAlignment="1">
      <alignment horizontal="center" vertical="center"/>
    </xf>
    <xf numFmtId="0" fontId="30" fillId="0" borderId="20" xfId="6" applyFont="1" applyBorder="1" applyAlignment="1">
      <alignment horizontal="center" vertical="center"/>
    </xf>
    <xf numFmtId="0" fontId="30" fillId="0" borderId="21" xfId="6" applyFont="1" applyBorder="1" applyAlignment="1">
      <alignment horizontal="center" vertical="center"/>
    </xf>
    <xf numFmtId="38" fontId="6" fillId="0" borderId="21" xfId="6" applyNumberFormat="1" applyFont="1" applyBorder="1" applyAlignment="1">
      <alignment horizontal="right" vertical="center"/>
    </xf>
    <xf numFmtId="0" fontId="6" fillId="0" borderId="22" xfId="6" applyFont="1" applyBorder="1" applyAlignment="1">
      <alignment horizontal="right" vertical="center"/>
    </xf>
    <xf numFmtId="0" fontId="6" fillId="0" borderId="24" xfId="6" applyFont="1" applyBorder="1" applyAlignment="1">
      <alignment horizontal="center" vertical="center"/>
    </xf>
    <xf numFmtId="0" fontId="6" fillId="0" borderId="25" xfId="6" applyFont="1" applyBorder="1" applyAlignment="1">
      <alignment horizontal="center" vertical="center"/>
    </xf>
    <xf numFmtId="0" fontId="6" fillId="0" borderId="8" xfId="8" applyFont="1" applyBorder="1" applyAlignment="1">
      <alignment horizontal="distributed" vertical="center"/>
    </xf>
    <xf numFmtId="0" fontId="6" fillId="0" borderId="8" xfId="6" applyFont="1" applyBorder="1" applyAlignment="1">
      <alignment horizontal="right" vertical="center"/>
    </xf>
    <xf numFmtId="0" fontId="7" fillId="0" borderId="19" xfId="6" applyFont="1" applyBorder="1" applyAlignment="1">
      <alignment horizontal="left" vertical="center" wrapText="1"/>
    </xf>
    <xf numFmtId="0" fontId="7" fillId="0" borderId="2" xfId="6" applyFont="1" applyBorder="1" applyAlignment="1">
      <alignment horizontal="left" vertical="center" wrapText="1"/>
    </xf>
    <xf numFmtId="38" fontId="6" fillId="0" borderId="2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0" fontId="6" fillId="0" borderId="9" xfId="6" applyFont="1" applyBorder="1" applyAlignment="1">
      <alignment horizontal="distributed" vertical="center"/>
    </xf>
    <xf numFmtId="0" fontId="6" fillId="0" borderId="9" xfId="6" applyFont="1" applyBorder="1" applyAlignment="1">
      <alignment horizontal="center" vertical="center"/>
    </xf>
    <xf numFmtId="0" fontId="6" fillId="0" borderId="11" xfId="6" applyFont="1" applyBorder="1" applyAlignment="1">
      <alignment horizontal="right" vertical="center"/>
    </xf>
    <xf numFmtId="0" fontId="6" fillId="0" borderId="12" xfId="6" applyFont="1" applyBorder="1" applyAlignment="1">
      <alignment horizontal="right" vertical="center"/>
    </xf>
    <xf numFmtId="38" fontId="6" fillId="0" borderId="8" xfId="9" applyFont="1" applyBorder="1" applyAlignment="1">
      <alignment horizontal="right" vertical="center"/>
    </xf>
    <xf numFmtId="0" fontId="7" fillId="0" borderId="6" xfId="6" applyFont="1" applyBorder="1" applyAlignment="1">
      <alignment horizontal="left" vertical="center"/>
    </xf>
    <xf numFmtId="0" fontId="7" fillId="0" borderId="4" xfId="6" applyFont="1" applyBorder="1" applyAlignment="1">
      <alignment horizontal="left" vertical="center"/>
    </xf>
    <xf numFmtId="38" fontId="7" fillId="0" borderId="4" xfId="7" applyFont="1" applyBorder="1" applyAlignment="1">
      <alignment horizontal="right" vertical="center"/>
    </xf>
    <xf numFmtId="38" fontId="7" fillId="0" borderId="16" xfId="7" applyFont="1" applyBorder="1" applyAlignment="1">
      <alignment horizontal="right" vertical="center"/>
    </xf>
    <xf numFmtId="0" fontId="7" fillId="0" borderId="1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38" fontId="7" fillId="0" borderId="0" xfId="7" applyFont="1" applyBorder="1" applyAlignment="1">
      <alignment horizontal="right" vertical="center"/>
    </xf>
    <xf numFmtId="38" fontId="7" fillId="0" borderId="14" xfId="7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0" fontId="7" fillId="0" borderId="5" xfId="6" applyFont="1" applyBorder="1" applyAlignment="1">
      <alignment horizontal="left" vertical="center"/>
    </xf>
    <xf numFmtId="0" fontId="7" fillId="0" borderId="3" xfId="6" applyFont="1" applyBorder="1" applyAlignment="1">
      <alignment horizontal="left" vertical="center"/>
    </xf>
    <xf numFmtId="38" fontId="7" fillId="0" borderId="3" xfId="7" applyFont="1" applyBorder="1" applyAlignment="1">
      <alignment horizontal="right" vertical="center"/>
    </xf>
    <xf numFmtId="38" fontId="7" fillId="0" borderId="15" xfId="7" applyFont="1" applyBorder="1" applyAlignment="1">
      <alignment horizontal="right" vertical="center"/>
    </xf>
    <xf numFmtId="0" fontId="6" fillId="0" borderId="8" xfId="8" applyFont="1" applyBorder="1" applyAlignment="1">
      <alignment horizontal="center" vertical="center" justifyLastLine="1"/>
    </xf>
    <xf numFmtId="38" fontId="6" fillId="0" borderId="8" xfId="9" applyFont="1" applyBorder="1" applyAlignment="1">
      <alignment horizontal="center" vertical="distributed"/>
    </xf>
    <xf numFmtId="0" fontId="6" fillId="0" borderId="19" xfId="6" applyFont="1" applyBorder="1" applyAlignment="1">
      <alignment horizontal="center" vertical="center"/>
    </xf>
    <xf numFmtId="0" fontId="6" fillId="0" borderId="2" xfId="6" applyFont="1" applyBorder="1" applyAlignment="1">
      <alignment horizontal="center" vertical="center"/>
    </xf>
    <xf numFmtId="0" fontId="6" fillId="0" borderId="10" xfId="6" applyFont="1" applyBorder="1" applyAlignment="1">
      <alignment horizontal="center" vertical="center"/>
    </xf>
    <xf numFmtId="0" fontId="29" fillId="0" borderId="6" xfId="6" applyFont="1" applyBorder="1" applyAlignment="1">
      <alignment horizontal="left" vertical="center"/>
    </xf>
    <xf numFmtId="0" fontId="29" fillId="0" borderId="4" xfId="6" applyFont="1" applyBorder="1" applyAlignment="1">
      <alignment horizontal="left" vertical="center"/>
    </xf>
    <xf numFmtId="0" fontId="29" fillId="0" borderId="1" xfId="6" applyFont="1" applyBorder="1" applyAlignment="1">
      <alignment horizontal="left" vertical="center"/>
    </xf>
    <xf numFmtId="0" fontId="29" fillId="0" borderId="0" xfId="6" applyFont="1" applyAlignment="1">
      <alignment horizontal="left" vertical="center"/>
    </xf>
    <xf numFmtId="0" fontId="7" fillId="0" borderId="6" xfId="6" applyFont="1" applyBorder="1" applyAlignment="1">
      <alignment horizontal="center" vertical="center"/>
    </xf>
    <xf numFmtId="0" fontId="6" fillId="0" borderId="16" xfId="6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6" fillId="0" borderId="15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6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>
      <alignment vertical="center"/>
    </xf>
    <xf numFmtId="0" fontId="6" fillId="0" borderId="3" xfId="6" applyFont="1" applyBorder="1">
      <alignment vertical="center"/>
    </xf>
    <xf numFmtId="0" fontId="6" fillId="0" borderId="15" xfId="6" applyFont="1" applyBorder="1">
      <alignment vertical="center"/>
    </xf>
    <xf numFmtId="56" fontId="7" fillId="0" borderId="6" xfId="6" applyNumberFormat="1" applyFont="1" applyBorder="1" applyAlignment="1">
      <alignment horizontal="center" vertical="center" wrapText="1"/>
    </xf>
    <xf numFmtId="0" fontId="6" fillId="0" borderId="16" xfId="6" applyFont="1" applyBorder="1" applyAlignment="1">
      <alignment horizontal="center" vertical="center" wrapText="1"/>
    </xf>
    <xf numFmtId="0" fontId="6" fillId="0" borderId="5" xfId="6" applyFont="1" applyBorder="1" applyAlignment="1">
      <alignment horizontal="center" vertical="center" wrapText="1"/>
    </xf>
    <xf numFmtId="0" fontId="6" fillId="0" borderId="15" xfId="6" applyFont="1" applyBorder="1" applyAlignment="1">
      <alignment horizontal="center" vertical="center" wrapText="1"/>
    </xf>
    <xf numFmtId="14" fontId="7" fillId="0" borderId="6" xfId="6" applyNumberFormat="1" applyFont="1" applyBorder="1" applyAlignment="1">
      <alignment horizontal="center" vertical="center"/>
    </xf>
    <xf numFmtId="0" fontId="30" fillId="0" borderId="0" xfId="6" applyFont="1" applyAlignment="1">
      <alignment horizontal="center" vertical="center"/>
    </xf>
    <xf numFmtId="0" fontId="31" fillId="0" borderId="0" xfId="6" applyFont="1" applyAlignment="1">
      <alignment horizontal="center" vertical="center"/>
    </xf>
    <xf numFmtId="0" fontId="6" fillId="0" borderId="3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 wrapText="1"/>
    </xf>
    <xf numFmtId="0" fontId="6" fillId="0" borderId="4" xfId="6" applyFont="1" applyBorder="1">
      <alignment vertical="center"/>
    </xf>
    <xf numFmtId="0" fontId="6" fillId="0" borderId="16" xfId="6" applyFont="1" applyBorder="1">
      <alignment vertical="center"/>
    </xf>
    <xf numFmtId="0" fontId="6" fillId="0" borderId="5" xfId="6" applyFont="1" applyBorder="1">
      <alignment vertical="center"/>
    </xf>
    <xf numFmtId="0" fontId="6" fillId="0" borderId="6" xfId="6" applyFont="1" applyBorder="1" applyAlignment="1">
      <alignment horizontal="center" vertical="center"/>
    </xf>
    <xf numFmtId="0" fontId="6" fillId="0" borderId="4" xfId="6" applyFont="1" applyBorder="1" applyAlignment="1">
      <alignment horizontal="center" vertical="center"/>
    </xf>
    <xf numFmtId="0" fontId="32" fillId="0" borderId="6" xfId="6" applyFont="1" applyBorder="1" applyAlignment="1">
      <alignment horizontal="center" vertical="center" wrapText="1"/>
    </xf>
    <xf numFmtId="0" fontId="32" fillId="0" borderId="16" xfId="6" applyFont="1" applyBorder="1" applyAlignment="1">
      <alignment horizontal="center" vertical="center" wrapText="1"/>
    </xf>
    <xf numFmtId="0" fontId="32" fillId="0" borderId="5" xfId="6" applyFont="1" applyBorder="1" applyAlignment="1">
      <alignment horizontal="center" vertical="center"/>
    </xf>
    <xf numFmtId="0" fontId="32" fillId="0" borderId="15" xfId="6" applyFont="1" applyBorder="1" applyAlignment="1">
      <alignment horizontal="center" vertical="center"/>
    </xf>
    <xf numFmtId="0" fontId="11" fillId="2" borderId="0" xfId="6" applyFont="1" applyFill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12" fillId="0" borderId="3" xfId="6" applyFont="1" applyBorder="1" applyAlignment="1">
      <alignment horizontal="center" vertical="center"/>
    </xf>
    <xf numFmtId="0" fontId="12" fillId="0" borderId="2" xfId="6" applyFont="1" applyBorder="1" applyAlignment="1">
      <alignment horizontal="center" vertical="center"/>
    </xf>
    <xf numFmtId="0" fontId="12" fillId="0" borderId="6" xfId="6" applyFont="1" applyBorder="1" applyAlignment="1">
      <alignment horizontal="center" vertical="center" wrapText="1"/>
    </xf>
    <xf numFmtId="0" fontId="2" fillId="0" borderId="4" xfId="6" applyBorder="1">
      <alignment vertical="center"/>
    </xf>
    <xf numFmtId="0" fontId="2" fillId="0" borderId="16" xfId="6" applyBorder="1">
      <alignment vertical="center"/>
    </xf>
    <xf numFmtId="0" fontId="2" fillId="0" borderId="5" xfId="6" applyBorder="1">
      <alignment vertical="center"/>
    </xf>
    <xf numFmtId="0" fontId="2" fillId="0" borderId="3" xfId="6" applyBorder="1">
      <alignment vertical="center"/>
    </xf>
    <xf numFmtId="0" fontId="2" fillId="0" borderId="15" xfId="6" applyBorder="1">
      <alignment vertical="center"/>
    </xf>
    <xf numFmtId="0" fontId="12" fillId="0" borderId="6" xfId="6" applyFont="1" applyBorder="1" applyAlignment="1">
      <alignment horizontal="center" vertical="center"/>
    </xf>
    <xf numFmtId="0" fontId="12" fillId="0" borderId="16" xfId="6" applyFont="1" applyBorder="1" applyAlignment="1">
      <alignment horizontal="center" vertical="center"/>
    </xf>
    <xf numFmtId="0" fontId="12" fillId="0" borderId="5" xfId="6" applyFont="1" applyBorder="1" applyAlignment="1">
      <alignment horizontal="center" vertical="center"/>
    </xf>
    <xf numFmtId="0" fontId="12" fillId="0" borderId="15" xfId="6" applyFont="1" applyBorder="1" applyAlignment="1">
      <alignment horizontal="center" vertical="center"/>
    </xf>
    <xf numFmtId="0" fontId="12" fillId="0" borderId="4" xfId="6" applyFont="1" applyBorder="1" applyAlignment="1">
      <alignment horizontal="center" vertical="center"/>
    </xf>
    <xf numFmtId="0" fontId="16" fillId="0" borderId="6" xfId="6" applyFont="1" applyBorder="1" applyAlignment="1">
      <alignment horizontal="center" vertical="center" wrapText="1"/>
    </xf>
    <xf numFmtId="0" fontId="16" fillId="0" borderId="16" xfId="6" applyFont="1" applyBorder="1" applyAlignment="1">
      <alignment horizontal="center" vertical="center" wrapText="1"/>
    </xf>
    <xf numFmtId="0" fontId="16" fillId="0" borderId="5" xfId="6" applyFont="1" applyBorder="1" applyAlignment="1">
      <alignment horizontal="center" vertical="center"/>
    </xf>
    <xf numFmtId="0" fontId="16" fillId="0" borderId="15" xfId="6" applyFont="1" applyBorder="1" applyAlignment="1">
      <alignment horizontal="center" vertical="center"/>
    </xf>
    <xf numFmtId="0" fontId="25" fillId="0" borderId="6" xfId="6" applyFont="1" applyBorder="1" applyAlignment="1">
      <alignment horizontal="center" vertical="center"/>
    </xf>
    <xf numFmtId="0" fontId="24" fillId="0" borderId="16" xfId="6" applyFont="1" applyBorder="1" applyAlignment="1">
      <alignment horizontal="center" vertical="center"/>
    </xf>
    <xf numFmtId="0" fontId="24" fillId="0" borderId="5" xfId="6" applyFont="1" applyBorder="1" applyAlignment="1">
      <alignment horizontal="center" vertical="center"/>
    </xf>
    <xf numFmtId="0" fontId="24" fillId="0" borderId="15" xfId="6" applyFont="1" applyBorder="1" applyAlignment="1">
      <alignment horizontal="center" vertical="center"/>
    </xf>
    <xf numFmtId="56" fontId="25" fillId="0" borderId="6" xfId="6" applyNumberFormat="1" applyFont="1" applyBorder="1" applyAlignment="1">
      <alignment horizontal="center" vertical="center" wrapText="1"/>
    </xf>
    <xf numFmtId="0" fontId="24" fillId="0" borderId="16" xfId="6" applyFont="1" applyBorder="1" applyAlignment="1">
      <alignment horizontal="center" vertical="center" wrapText="1"/>
    </xf>
    <xf numFmtId="0" fontId="24" fillId="0" borderId="5" xfId="6" applyFont="1" applyBorder="1" applyAlignment="1">
      <alignment horizontal="center" vertical="center" wrapText="1"/>
    </xf>
    <xf numFmtId="0" fontId="24" fillId="0" borderId="15" xfId="6" applyFont="1" applyBorder="1" applyAlignment="1">
      <alignment horizontal="center" vertical="center" wrapText="1"/>
    </xf>
    <xf numFmtId="0" fontId="9" fillId="0" borderId="5" xfId="6" applyFont="1" applyBorder="1">
      <alignment vertical="center"/>
    </xf>
    <xf numFmtId="0" fontId="24" fillId="0" borderId="3" xfId="6" applyFont="1" applyBorder="1">
      <alignment vertical="center"/>
    </xf>
    <xf numFmtId="0" fontId="24" fillId="0" borderId="15" xfId="6" applyFont="1" applyBorder="1">
      <alignment vertical="center"/>
    </xf>
    <xf numFmtId="0" fontId="25" fillId="0" borderId="4" xfId="6" applyFont="1" applyBorder="1" applyAlignment="1">
      <alignment horizontal="center" vertical="center"/>
    </xf>
    <xf numFmtId="0" fontId="25" fillId="0" borderId="16" xfId="6" applyFont="1" applyBorder="1" applyAlignment="1">
      <alignment horizontal="center" vertical="center"/>
    </xf>
    <xf numFmtId="0" fontId="25" fillId="0" borderId="5" xfId="6" applyFont="1" applyBorder="1" applyAlignment="1">
      <alignment horizontal="center" vertical="center"/>
    </xf>
    <xf numFmtId="0" fontId="25" fillId="0" borderId="3" xfId="6" applyFont="1" applyBorder="1" applyAlignment="1">
      <alignment horizontal="center" vertical="center"/>
    </xf>
    <xf numFmtId="0" fontId="25" fillId="0" borderId="15" xfId="6" applyFont="1" applyBorder="1" applyAlignment="1">
      <alignment horizontal="center" vertical="center"/>
    </xf>
    <xf numFmtId="0" fontId="18" fillId="0" borderId="6" xfId="6" applyFont="1" applyBorder="1" applyAlignment="1">
      <alignment horizontal="center" vertical="center"/>
    </xf>
    <xf numFmtId="0" fontId="2" fillId="0" borderId="16" xfId="6" applyBorder="1" applyAlignment="1">
      <alignment horizontal="center" vertical="center"/>
    </xf>
    <xf numFmtId="0" fontId="2" fillId="0" borderId="5" xfId="6" applyBorder="1" applyAlignment="1">
      <alignment horizontal="center" vertical="center"/>
    </xf>
    <xf numFmtId="0" fontId="2" fillId="0" borderId="15" xfId="6" applyBorder="1" applyAlignment="1">
      <alignment horizontal="center" vertical="center"/>
    </xf>
    <xf numFmtId="14" fontId="18" fillId="0" borderId="6" xfId="6" applyNumberFormat="1" applyFont="1" applyBorder="1" applyAlignment="1">
      <alignment horizontal="center" vertical="center"/>
    </xf>
    <xf numFmtId="0" fontId="18" fillId="0" borderId="4" xfId="6" applyFont="1" applyBorder="1" applyAlignment="1">
      <alignment horizontal="center" vertical="center"/>
    </xf>
    <xf numFmtId="0" fontId="18" fillId="0" borderId="16" xfId="6" applyFont="1" applyBorder="1" applyAlignment="1">
      <alignment horizontal="center" vertical="center"/>
    </xf>
    <xf numFmtId="0" fontId="18" fillId="0" borderId="5" xfId="6" applyFont="1" applyBorder="1" applyAlignment="1">
      <alignment horizontal="center" vertical="center"/>
    </xf>
    <xf numFmtId="0" fontId="18" fillId="0" borderId="3" xfId="6" applyFont="1" applyBorder="1" applyAlignment="1">
      <alignment horizontal="center" vertical="center"/>
    </xf>
    <xf numFmtId="0" fontId="18" fillId="0" borderId="15" xfId="6" applyFont="1" applyBorder="1" applyAlignment="1">
      <alignment horizontal="center" vertical="center"/>
    </xf>
    <xf numFmtId="0" fontId="10" fillId="0" borderId="5" xfId="6" applyFont="1" applyBorder="1">
      <alignment vertical="center"/>
    </xf>
    <xf numFmtId="38" fontId="22" fillId="0" borderId="8" xfId="9" applyFont="1" applyBorder="1" applyAlignment="1">
      <alignment horizontal="center" vertical="distributed"/>
    </xf>
    <xf numFmtId="0" fontId="19" fillId="0" borderId="19" xfId="6" applyFont="1" applyBorder="1" applyAlignment="1">
      <alignment horizontal="center" vertical="center"/>
    </xf>
    <xf numFmtId="0" fontId="19" fillId="0" borderId="2" xfId="6" applyFont="1" applyBorder="1" applyAlignment="1">
      <alignment horizontal="center" vertical="center"/>
    </xf>
    <xf numFmtId="0" fontId="19" fillId="0" borderId="10" xfId="6" applyFont="1" applyBorder="1" applyAlignment="1">
      <alignment horizontal="center" vertical="center"/>
    </xf>
    <xf numFmtId="38" fontId="23" fillId="0" borderId="8" xfId="9" applyFont="1" applyBorder="1" applyAlignment="1">
      <alignment horizontal="right" vertical="center"/>
    </xf>
    <xf numFmtId="0" fontId="27" fillId="0" borderId="6" xfId="6" applyFont="1" applyBorder="1" applyAlignment="1">
      <alignment horizontal="left" vertical="center"/>
    </xf>
    <xf numFmtId="0" fontId="27" fillId="0" borderId="4" xfId="6" applyFont="1" applyBorder="1" applyAlignment="1">
      <alignment horizontal="left" vertical="center"/>
    </xf>
    <xf numFmtId="38" fontId="25" fillId="0" borderId="4" xfId="7" applyFont="1" applyBorder="1" applyAlignment="1">
      <alignment horizontal="right" vertical="center"/>
    </xf>
    <xf numFmtId="38" fontId="25" fillId="0" borderId="16" xfId="7" applyFont="1" applyBorder="1" applyAlignment="1">
      <alignment horizontal="right" vertical="center"/>
    </xf>
    <xf numFmtId="0" fontId="25" fillId="0" borderId="5" xfId="6" applyFont="1" applyBorder="1" applyAlignment="1">
      <alignment horizontal="left" vertical="center"/>
    </xf>
    <xf numFmtId="0" fontId="25" fillId="0" borderId="3" xfId="6" applyFont="1" applyBorder="1" applyAlignment="1">
      <alignment horizontal="left" vertical="center"/>
    </xf>
    <xf numFmtId="38" fontId="25" fillId="0" borderId="0" xfId="7" applyFont="1" applyBorder="1" applyAlignment="1">
      <alignment horizontal="right" vertical="center"/>
    </xf>
    <xf numFmtId="38" fontId="25" fillId="0" borderId="14" xfId="7" applyFont="1" applyBorder="1" applyAlignment="1">
      <alignment horizontal="right" vertical="center"/>
    </xf>
    <xf numFmtId="0" fontId="27" fillId="0" borderId="1" xfId="6" applyFont="1" applyBorder="1" applyAlignment="1">
      <alignment horizontal="left" vertical="center"/>
    </xf>
    <xf numFmtId="0" fontId="27" fillId="0" borderId="0" xfId="6" applyFont="1" applyAlignment="1">
      <alignment horizontal="left" vertical="center"/>
    </xf>
    <xf numFmtId="0" fontId="25" fillId="0" borderId="6" xfId="6" applyFont="1" applyBorder="1" applyAlignment="1">
      <alignment horizontal="left" vertical="center"/>
    </xf>
    <xf numFmtId="0" fontId="25" fillId="0" borderId="4" xfId="6" applyFont="1" applyBorder="1" applyAlignment="1">
      <alignment horizontal="left" vertical="center"/>
    </xf>
    <xf numFmtId="38" fontId="25" fillId="0" borderId="3" xfId="7" applyFont="1" applyBorder="1" applyAlignment="1">
      <alignment horizontal="right" vertical="center"/>
    </xf>
    <xf numFmtId="38" fontId="25" fillId="0" borderId="15" xfId="7" applyFont="1" applyBorder="1" applyAlignment="1">
      <alignment horizontal="right" vertical="center"/>
    </xf>
    <xf numFmtId="0" fontId="25" fillId="0" borderId="1" xfId="6" applyFont="1" applyBorder="1" applyAlignment="1">
      <alignment horizontal="left" vertical="center"/>
    </xf>
    <xf numFmtId="0" fontId="25" fillId="0" borderId="0" xfId="6" applyFont="1" applyAlignment="1">
      <alignment horizontal="left" vertical="center"/>
    </xf>
    <xf numFmtId="38" fontId="23" fillId="0" borderId="3" xfId="1" applyFont="1" applyBorder="1" applyAlignment="1">
      <alignment horizontal="right" vertical="center"/>
    </xf>
    <xf numFmtId="38" fontId="23" fillId="0" borderId="15" xfId="1" applyFont="1" applyBorder="1" applyAlignment="1">
      <alignment horizontal="right" vertical="center"/>
    </xf>
    <xf numFmtId="0" fontId="11" fillId="0" borderId="20" xfId="6" applyFont="1" applyBorder="1" applyAlignment="1">
      <alignment horizontal="center" vertical="center"/>
    </xf>
    <xf numFmtId="0" fontId="11" fillId="0" borderId="21" xfId="6" applyFont="1" applyBorder="1" applyAlignment="1">
      <alignment horizontal="center" vertical="center"/>
    </xf>
    <xf numFmtId="38" fontId="23" fillId="0" borderId="21" xfId="6" applyNumberFormat="1" applyFont="1" applyBorder="1" applyAlignment="1">
      <alignment horizontal="right" vertical="center"/>
    </xf>
    <xf numFmtId="0" fontId="23" fillId="0" borderId="22" xfId="6" applyFont="1" applyBorder="1" applyAlignment="1">
      <alignment horizontal="right" vertical="center"/>
    </xf>
    <xf numFmtId="0" fontId="23" fillId="0" borderId="24" xfId="6" applyFont="1" applyBorder="1" applyAlignment="1">
      <alignment horizontal="center" vertical="center"/>
    </xf>
    <xf numFmtId="0" fontId="23" fillId="0" borderId="25" xfId="6" applyFont="1" applyBorder="1" applyAlignment="1">
      <alignment horizontal="center" vertical="center"/>
    </xf>
    <xf numFmtId="0" fontId="23" fillId="0" borderId="8" xfId="6" applyFont="1" applyBorder="1" applyAlignment="1">
      <alignment horizontal="right" vertical="center"/>
    </xf>
    <xf numFmtId="0" fontId="25" fillId="0" borderId="19" xfId="6" applyFont="1" applyBorder="1" applyAlignment="1">
      <alignment horizontal="left" vertical="center" wrapText="1"/>
    </xf>
    <xf numFmtId="0" fontId="25" fillId="0" borderId="2" xfId="6" applyFont="1" applyBorder="1" applyAlignment="1">
      <alignment horizontal="left" vertical="center" wrapText="1"/>
    </xf>
    <xf numFmtId="38" fontId="23" fillId="0" borderId="2" xfId="1" applyFont="1" applyBorder="1" applyAlignment="1">
      <alignment horizontal="right" vertical="center"/>
    </xf>
    <xf numFmtId="38" fontId="23" fillId="0" borderId="10" xfId="1" applyFont="1" applyBorder="1" applyAlignment="1">
      <alignment horizontal="right" vertical="center"/>
    </xf>
    <xf numFmtId="0" fontId="12" fillId="0" borderId="9" xfId="6" applyFont="1" applyBorder="1" applyAlignment="1">
      <alignment horizontal="distributed" vertical="center"/>
    </xf>
    <xf numFmtId="0" fontId="23" fillId="0" borderId="9" xfId="6" applyFont="1" applyBorder="1" applyAlignment="1">
      <alignment horizontal="center" vertical="center"/>
    </xf>
    <xf numFmtId="0" fontId="23" fillId="0" borderId="11" xfId="6" applyFont="1" applyBorder="1" applyAlignment="1">
      <alignment horizontal="right" vertical="center"/>
    </xf>
    <xf numFmtId="0" fontId="23" fillId="0" borderId="12" xfId="6" applyFont="1" applyBorder="1" applyAlignment="1">
      <alignment horizontal="right" vertical="center"/>
    </xf>
  </cellXfs>
  <cellStyles count="12">
    <cellStyle name="桁区切り" xfId="1" builtinId="6"/>
    <cellStyle name="桁区切り 2" xfId="7" xr:uid="{A376CA98-08EF-4610-9EE6-57D7D7357A74}"/>
    <cellStyle name="桁区切り 2 2" xfId="11" xr:uid="{CE3A8E59-7238-4ECB-88C0-8C907227E153}"/>
    <cellStyle name="桁区切り 4" xfId="2" xr:uid="{00000000-0005-0000-0000-000001000000}"/>
    <cellStyle name="桁区切り 4 2" xfId="9" xr:uid="{6A096428-3D1E-421B-ADFF-CAE127731372}"/>
    <cellStyle name="標準" xfId="0" builtinId="0"/>
    <cellStyle name="標準 2" xfId="6" xr:uid="{29BAE512-747B-4BD9-AF56-9B78639A25A6}"/>
    <cellStyle name="標準 2 2" xfId="10" xr:uid="{8BAC5B4C-F5EB-40C2-821C-0334975A0660}"/>
    <cellStyle name="標準 3" xfId="3" xr:uid="{00000000-0005-0000-0000-000003000000}"/>
    <cellStyle name="標準 4" xfId="4" xr:uid="{00000000-0005-0000-0000-000004000000}"/>
    <cellStyle name="標準 4 2" xfId="8" xr:uid="{79A2849A-3CB8-4EC3-8EEB-AD3811A8F712}"/>
    <cellStyle name="標準 5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98425</xdr:colOff>
      <xdr:row>0</xdr:row>
      <xdr:rowOff>133350</xdr:rowOff>
    </xdr:from>
    <xdr:to>
      <xdr:col>17</xdr:col>
      <xdr:colOff>184150</xdr:colOff>
      <xdr:row>1</xdr:row>
      <xdr:rowOff>209550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BAC674C6-77C3-47FB-9DB2-F1B418EAB82D}"/>
            </a:ext>
          </a:extLst>
        </xdr:cNvPr>
        <xdr:cNvSpPr txBox="1">
          <a:spLocks noChangeArrowheads="1"/>
        </xdr:cNvSpPr>
      </xdr:nvSpPr>
      <xdr:spPr bwMode="auto">
        <a:xfrm>
          <a:off x="5845175" y="133350"/>
          <a:ext cx="847725" cy="250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資料2-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4</a:t>
          </a:r>
        </a:p>
        <a:p>
          <a:pPr algn="ctr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BIZ UDPゴシック"/>
            <a:ea typeface="BIZ UDPゴシック"/>
          </a:endParaRP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Times New Roman"/>
            <a:ea typeface="BIZ UDPゴシック"/>
            <a:cs typeface="Times New Roman"/>
          </a:endParaRP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266700</xdr:colOff>
      <xdr:row>6</xdr:row>
      <xdr:rowOff>0</xdr:rowOff>
    </xdr:from>
    <xdr:to>
      <xdr:col>4</xdr:col>
      <xdr:colOff>0</xdr:colOff>
      <xdr:row>7</xdr:row>
      <xdr:rowOff>133350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1D63808-2B60-46FE-A856-0EB4A4E2763D}"/>
            </a:ext>
          </a:extLst>
        </xdr:cNvPr>
        <xdr:cNvSpPr txBox="1"/>
      </xdr:nvSpPr>
      <xdr:spPr>
        <a:xfrm>
          <a:off x="457200" y="1266825"/>
          <a:ext cx="1019175" cy="3810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D6676-9635-45B5-B8F2-68156D3C568E}">
  <dimension ref="A1:R60"/>
  <sheetViews>
    <sheetView tabSelected="1" zoomScaleNormal="100" workbookViewId="0">
      <selection activeCell="A2" sqref="A2"/>
    </sheetView>
  </sheetViews>
  <sheetFormatPr defaultRowHeight="13.5" x14ac:dyDescent="0.15"/>
  <cols>
    <col min="1" max="1" width="2.5" style="93" bestFit="1" customWidth="1"/>
    <col min="2" max="8" width="5.625" style="98" customWidth="1"/>
    <col min="9" max="9" width="3.375" style="98" bestFit="1" customWidth="1"/>
    <col min="10" max="10" width="7.5" style="98" bestFit="1" customWidth="1"/>
    <col min="11" max="11" width="4.125" style="98" customWidth="1"/>
    <col min="12" max="12" width="3.125" style="98" customWidth="1"/>
    <col min="13" max="13" width="4.75" style="98" customWidth="1"/>
    <col min="14" max="14" width="5.625" style="98" customWidth="1"/>
    <col min="15" max="15" width="4.5" style="111" customWidth="1"/>
    <col min="16" max="16" width="5.625" style="98" customWidth="1"/>
    <col min="17" max="17" width="4.375" style="98" customWidth="1"/>
    <col min="18" max="18" width="4" style="98" customWidth="1"/>
    <col min="19" max="20" width="5.625" style="98" customWidth="1"/>
    <col min="21" max="16384" width="9" style="98"/>
  </cols>
  <sheetData>
    <row r="1" spans="1:18" x14ac:dyDescent="0.15">
      <c r="A1" s="189" t="s">
        <v>1</v>
      </c>
      <c r="B1" s="189"/>
    </row>
    <row r="2" spans="1:18" ht="17.25" x14ac:dyDescent="0.15">
      <c r="B2" s="190" t="s">
        <v>39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8" ht="10.5" customHeight="1" x14ac:dyDescent="0.15"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18" ht="20.100000000000001" customHeight="1" x14ac:dyDescent="0.15">
      <c r="M4" s="93">
        <v>2024</v>
      </c>
      <c r="N4" s="93" t="s">
        <v>2</v>
      </c>
      <c r="P4" s="113" t="s">
        <v>3</v>
      </c>
      <c r="Q4" s="93"/>
      <c r="R4" s="93" t="s">
        <v>4</v>
      </c>
    </row>
    <row r="5" spans="1:18" ht="20.100000000000001" customHeight="1" x14ac:dyDescent="0.15">
      <c r="B5" s="98" t="s">
        <v>5</v>
      </c>
      <c r="H5" s="98" t="s">
        <v>6</v>
      </c>
    </row>
    <row r="6" spans="1:18" ht="20.100000000000001" customHeight="1" x14ac:dyDescent="0.15"/>
    <row r="7" spans="1:18" ht="20.100000000000001" customHeight="1" x14ac:dyDescent="0.15">
      <c r="M7" s="191" t="s">
        <v>7</v>
      </c>
      <c r="N7" s="191"/>
      <c r="O7" s="101"/>
      <c r="P7" s="100"/>
      <c r="Q7" s="100"/>
      <c r="R7" s="100"/>
    </row>
    <row r="8" spans="1:18" ht="20.100000000000001" customHeight="1" x14ac:dyDescent="0.15">
      <c r="M8" s="166" t="s">
        <v>8</v>
      </c>
      <c r="N8" s="166"/>
      <c r="O8" s="103"/>
      <c r="P8" s="102"/>
      <c r="Q8" s="102"/>
      <c r="R8" s="102"/>
    </row>
    <row r="9" spans="1:18" ht="20.100000000000001" customHeight="1" x14ac:dyDescent="0.15"/>
    <row r="10" spans="1:18" ht="16.899999999999999" customHeight="1" x14ac:dyDescent="0.15">
      <c r="A10" s="192" t="s">
        <v>9</v>
      </c>
      <c r="B10" s="193"/>
      <c r="C10" s="193"/>
      <c r="D10" s="193"/>
      <c r="E10" s="193"/>
      <c r="F10" s="194"/>
      <c r="G10" s="196" t="s">
        <v>10</v>
      </c>
      <c r="H10" s="173"/>
      <c r="I10" s="196" t="s">
        <v>11</v>
      </c>
      <c r="J10" s="173"/>
      <c r="K10" s="192" t="s">
        <v>48</v>
      </c>
      <c r="L10" s="197"/>
      <c r="M10" s="197"/>
      <c r="N10" s="197"/>
      <c r="O10" s="173"/>
      <c r="P10" s="114" t="s">
        <v>12</v>
      </c>
      <c r="Q10" s="198" t="s">
        <v>50</v>
      </c>
      <c r="R10" s="199"/>
    </row>
    <row r="11" spans="1:18" ht="16.5" customHeight="1" x14ac:dyDescent="0.15">
      <c r="A11" s="195"/>
      <c r="B11" s="182"/>
      <c r="C11" s="182"/>
      <c r="D11" s="182"/>
      <c r="E11" s="182"/>
      <c r="F11" s="183"/>
      <c r="G11" s="174"/>
      <c r="H11" s="175"/>
      <c r="I11" s="174"/>
      <c r="J11" s="175"/>
      <c r="K11" s="174"/>
      <c r="L11" s="191"/>
      <c r="M11" s="191"/>
      <c r="N11" s="191"/>
      <c r="O11" s="175"/>
      <c r="P11" s="115" t="s">
        <v>13</v>
      </c>
      <c r="Q11" s="200" t="s">
        <v>49</v>
      </c>
      <c r="R11" s="201"/>
    </row>
    <row r="12" spans="1:18" ht="18.75" customHeight="1" x14ac:dyDescent="0.15">
      <c r="A12" s="116" t="s">
        <v>14</v>
      </c>
      <c r="B12" s="81"/>
      <c r="C12" s="81"/>
      <c r="D12" s="81"/>
      <c r="E12" s="81"/>
      <c r="F12" s="82"/>
      <c r="G12" s="172"/>
      <c r="H12" s="173"/>
      <c r="I12" s="184"/>
      <c r="J12" s="185"/>
      <c r="K12" s="172"/>
      <c r="L12" s="176"/>
      <c r="M12" s="176"/>
      <c r="N12" s="176"/>
      <c r="O12" s="177"/>
      <c r="P12" s="80"/>
      <c r="Q12" s="81"/>
      <c r="R12" s="82"/>
    </row>
    <row r="13" spans="1:18" ht="18.75" customHeight="1" x14ac:dyDescent="0.15">
      <c r="A13" s="181"/>
      <c r="B13" s="182"/>
      <c r="C13" s="182"/>
      <c r="D13" s="182"/>
      <c r="E13" s="182"/>
      <c r="F13" s="183"/>
      <c r="G13" s="174"/>
      <c r="H13" s="175"/>
      <c r="I13" s="186"/>
      <c r="J13" s="187"/>
      <c r="K13" s="178"/>
      <c r="L13" s="179"/>
      <c r="M13" s="179"/>
      <c r="N13" s="179"/>
      <c r="O13" s="180"/>
      <c r="P13" s="84"/>
      <c r="Q13" s="85"/>
      <c r="R13" s="86"/>
    </row>
    <row r="14" spans="1:18" ht="18.75" customHeight="1" x14ac:dyDescent="0.15">
      <c r="A14" s="116" t="s">
        <v>14</v>
      </c>
      <c r="B14" s="81"/>
      <c r="C14" s="81"/>
      <c r="D14" s="81"/>
      <c r="E14" s="81"/>
      <c r="F14" s="82"/>
      <c r="G14" s="172"/>
      <c r="H14" s="173"/>
      <c r="I14" s="184"/>
      <c r="J14" s="185"/>
      <c r="K14" s="172"/>
      <c r="L14" s="176"/>
      <c r="M14" s="176"/>
      <c r="N14" s="176"/>
      <c r="O14" s="177"/>
      <c r="P14" s="117"/>
      <c r="Q14" s="118"/>
      <c r="R14" s="119"/>
    </row>
    <row r="15" spans="1:18" ht="18.75" customHeight="1" x14ac:dyDescent="0.15">
      <c r="A15" s="181"/>
      <c r="B15" s="182"/>
      <c r="C15" s="182"/>
      <c r="D15" s="182"/>
      <c r="E15" s="182"/>
      <c r="F15" s="183"/>
      <c r="G15" s="174"/>
      <c r="H15" s="175"/>
      <c r="I15" s="186"/>
      <c r="J15" s="187"/>
      <c r="K15" s="178"/>
      <c r="L15" s="179"/>
      <c r="M15" s="179"/>
      <c r="N15" s="179"/>
      <c r="O15" s="180"/>
      <c r="P15" s="84"/>
      <c r="Q15" s="85"/>
      <c r="R15" s="86"/>
    </row>
    <row r="16" spans="1:18" ht="18.75" customHeight="1" x14ac:dyDescent="0.15">
      <c r="A16" s="116" t="s">
        <v>14</v>
      </c>
      <c r="B16" s="81"/>
      <c r="C16" s="81"/>
      <c r="D16" s="81"/>
      <c r="E16" s="81"/>
      <c r="F16" s="82"/>
      <c r="G16" s="172"/>
      <c r="H16" s="173"/>
      <c r="I16" s="184"/>
      <c r="J16" s="185"/>
      <c r="K16" s="172"/>
      <c r="L16" s="176"/>
      <c r="M16" s="176"/>
      <c r="N16" s="176"/>
      <c r="O16" s="177"/>
      <c r="P16" s="117"/>
      <c r="Q16" s="118"/>
      <c r="R16" s="119"/>
    </row>
    <row r="17" spans="1:18" ht="18.75" customHeight="1" x14ac:dyDescent="0.15">
      <c r="A17" s="181"/>
      <c r="B17" s="182"/>
      <c r="C17" s="182"/>
      <c r="D17" s="182"/>
      <c r="E17" s="182"/>
      <c r="F17" s="183"/>
      <c r="G17" s="174"/>
      <c r="H17" s="175"/>
      <c r="I17" s="186"/>
      <c r="J17" s="187"/>
      <c r="K17" s="178"/>
      <c r="L17" s="179"/>
      <c r="M17" s="179"/>
      <c r="N17" s="179"/>
      <c r="O17" s="180"/>
      <c r="P17" s="117"/>
      <c r="Q17" s="118"/>
      <c r="R17" s="119"/>
    </row>
    <row r="18" spans="1:18" ht="18.75" customHeight="1" x14ac:dyDescent="0.15">
      <c r="A18" s="116" t="s">
        <v>14</v>
      </c>
      <c r="B18" s="81"/>
      <c r="C18" s="81"/>
      <c r="D18" s="81"/>
      <c r="E18" s="81"/>
      <c r="F18" s="82"/>
      <c r="G18" s="172"/>
      <c r="H18" s="173"/>
      <c r="I18" s="188"/>
      <c r="J18" s="173"/>
      <c r="K18" s="172"/>
      <c r="L18" s="176"/>
      <c r="M18" s="176"/>
      <c r="N18" s="176"/>
      <c r="O18" s="177"/>
      <c r="P18" s="80"/>
      <c r="Q18" s="81"/>
      <c r="R18" s="82"/>
    </row>
    <row r="19" spans="1:18" ht="18.75" customHeight="1" x14ac:dyDescent="0.15">
      <c r="A19" s="181"/>
      <c r="B19" s="182"/>
      <c r="C19" s="182"/>
      <c r="D19" s="182"/>
      <c r="E19" s="182"/>
      <c r="F19" s="183"/>
      <c r="G19" s="174"/>
      <c r="H19" s="175"/>
      <c r="I19" s="174"/>
      <c r="J19" s="175"/>
      <c r="K19" s="178"/>
      <c r="L19" s="179"/>
      <c r="M19" s="179"/>
      <c r="N19" s="179"/>
      <c r="O19" s="180"/>
      <c r="P19" s="84"/>
      <c r="Q19" s="85"/>
      <c r="R19" s="86"/>
    </row>
    <row r="20" spans="1:18" ht="18.75" customHeight="1" x14ac:dyDescent="0.15">
      <c r="A20" s="116" t="s">
        <v>14</v>
      </c>
      <c r="B20" s="81"/>
      <c r="C20" s="81"/>
      <c r="D20" s="81"/>
      <c r="E20" s="81"/>
      <c r="F20" s="82"/>
      <c r="G20" s="172"/>
      <c r="H20" s="173"/>
      <c r="I20" s="172"/>
      <c r="J20" s="173"/>
      <c r="K20" s="172"/>
      <c r="L20" s="176"/>
      <c r="M20" s="176"/>
      <c r="N20" s="176"/>
      <c r="O20" s="177"/>
      <c r="P20" s="117"/>
      <c r="Q20" s="118"/>
      <c r="R20" s="119"/>
    </row>
    <row r="21" spans="1:18" ht="18.75" customHeight="1" x14ac:dyDescent="0.15">
      <c r="A21" s="181"/>
      <c r="B21" s="182"/>
      <c r="C21" s="182"/>
      <c r="D21" s="182"/>
      <c r="E21" s="182"/>
      <c r="F21" s="183"/>
      <c r="G21" s="174"/>
      <c r="H21" s="175"/>
      <c r="I21" s="174"/>
      <c r="J21" s="175"/>
      <c r="K21" s="178"/>
      <c r="L21" s="179"/>
      <c r="M21" s="179"/>
      <c r="N21" s="179"/>
      <c r="O21" s="180"/>
      <c r="P21" s="84"/>
      <c r="Q21" s="85"/>
      <c r="R21" s="86"/>
    </row>
    <row r="22" spans="1:18" ht="18.75" customHeight="1" x14ac:dyDescent="0.15">
      <c r="A22" s="116" t="s">
        <v>14</v>
      </c>
      <c r="B22" s="81"/>
      <c r="C22" s="81"/>
      <c r="D22" s="81"/>
      <c r="E22" s="81"/>
      <c r="F22" s="82"/>
      <c r="G22" s="172"/>
      <c r="H22" s="173"/>
      <c r="I22" s="172"/>
      <c r="J22" s="173"/>
      <c r="K22" s="172"/>
      <c r="L22" s="176"/>
      <c r="M22" s="176"/>
      <c r="N22" s="176"/>
      <c r="O22" s="177"/>
      <c r="P22" s="117"/>
      <c r="Q22" s="118"/>
      <c r="R22" s="119"/>
    </row>
    <row r="23" spans="1:18" ht="18.75" customHeight="1" x14ac:dyDescent="0.15">
      <c r="A23" s="181"/>
      <c r="B23" s="182"/>
      <c r="C23" s="182"/>
      <c r="D23" s="182"/>
      <c r="E23" s="182"/>
      <c r="F23" s="183"/>
      <c r="G23" s="174"/>
      <c r="H23" s="175"/>
      <c r="I23" s="174"/>
      <c r="J23" s="175"/>
      <c r="K23" s="178"/>
      <c r="L23" s="179"/>
      <c r="M23" s="179"/>
      <c r="N23" s="179"/>
      <c r="O23" s="180"/>
      <c r="P23" s="117"/>
      <c r="Q23" s="118"/>
      <c r="R23" s="119"/>
    </row>
    <row r="24" spans="1:18" ht="18.75" customHeight="1" x14ac:dyDescent="0.15">
      <c r="A24" s="116"/>
      <c r="B24" s="81"/>
      <c r="C24" s="81"/>
      <c r="D24" s="81"/>
      <c r="E24" s="81"/>
      <c r="F24" s="82"/>
      <c r="G24" s="172"/>
      <c r="H24" s="173"/>
      <c r="I24" s="172"/>
      <c r="J24" s="173"/>
      <c r="K24" s="172"/>
      <c r="L24" s="176"/>
      <c r="M24" s="176"/>
      <c r="N24" s="176"/>
      <c r="O24" s="177"/>
      <c r="P24" s="120"/>
      <c r="Q24" s="81"/>
      <c r="R24" s="82"/>
    </row>
    <row r="25" spans="1:18" ht="18.75" customHeight="1" x14ac:dyDescent="0.15">
      <c r="A25" s="181"/>
      <c r="B25" s="182"/>
      <c r="C25" s="182"/>
      <c r="D25" s="182"/>
      <c r="E25" s="182"/>
      <c r="F25" s="183"/>
      <c r="G25" s="174"/>
      <c r="H25" s="175"/>
      <c r="I25" s="174"/>
      <c r="J25" s="175"/>
      <c r="K25" s="178"/>
      <c r="L25" s="179"/>
      <c r="M25" s="179"/>
      <c r="N25" s="179"/>
      <c r="O25" s="180"/>
      <c r="P25" s="121"/>
      <c r="Q25" s="85"/>
      <c r="R25" s="86"/>
    </row>
    <row r="26" spans="1:18" ht="18.75" customHeight="1" x14ac:dyDescent="0.15">
      <c r="A26" s="116"/>
      <c r="B26" s="81"/>
      <c r="C26" s="81"/>
      <c r="D26" s="81"/>
      <c r="E26" s="81"/>
      <c r="F26" s="82"/>
      <c r="G26" s="172"/>
      <c r="H26" s="173"/>
      <c r="I26" s="172"/>
      <c r="J26" s="173"/>
      <c r="K26" s="172"/>
      <c r="L26" s="176"/>
      <c r="M26" s="176"/>
      <c r="N26" s="176"/>
      <c r="O26" s="177"/>
      <c r="P26" s="80"/>
      <c r="Q26" s="81"/>
      <c r="R26" s="82"/>
    </row>
    <row r="27" spans="1:18" ht="18.75" customHeight="1" x14ac:dyDescent="0.15">
      <c r="A27" s="181"/>
      <c r="B27" s="182"/>
      <c r="C27" s="182"/>
      <c r="D27" s="182"/>
      <c r="E27" s="182"/>
      <c r="F27" s="183"/>
      <c r="G27" s="174"/>
      <c r="H27" s="175"/>
      <c r="I27" s="174"/>
      <c r="J27" s="175"/>
      <c r="K27" s="178"/>
      <c r="L27" s="179"/>
      <c r="M27" s="179"/>
      <c r="N27" s="179"/>
      <c r="O27" s="180"/>
      <c r="P27" s="84"/>
      <c r="Q27" s="85"/>
      <c r="R27" s="86"/>
    </row>
    <row r="28" spans="1:18" ht="18.75" customHeight="1" x14ac:dyDescent="0.15">
      <c r="A28" s="118"/>
      <c r="G28" s="93"/>
      <c r="H28" s="93"/>
      <c r="I28" s="93"/>
      <c r="J28" s="93"/>
      <c r="K28" s="87"/>
      <c r="L28" s="87"/>
      <c r="M28" s="87"/>
      <c r="N28" s="87"/>
      <c r="O28" s="87"/>
      <c r="P28" s="87"/>
      <c r="Q28" s="118"/>
      <c r="R28" s="118"/>
    </row>
    <row r="29" spans="1:18" ht="18.75" customHeight="1" x14ac:dyDescent="0.15">
      <c r="A29" s="118"/>
      <c r="G29" s="93"/>
      <c r="H29" s="93"/>
      <c r="I29" s="93"/>
      <c r="J29" s="93"/>
      <c r="K29" s="87"/>
      <c r="L29" s="87"/>
      <c r="M29" s="87"/>
      <c r="N29" s="87"/>
      <c r="O29" s="87"/>
      <c r="P29" s="87"/>
      <c r="Q29" s="118"/>
      <c r="R29" s="118"/>
    </row>
    <row r="30" spans="1:18" ht="24.95" customHeight="1" x14ac:dyDescent="0.15">
      <c r="B30" s="88" t="s">
        <v>16</v>
      </c>
      <c r="C30" s="33"/>
      <c r="D30" s="33"/>
    </row>
    <row r="31" spans="1:18" ht="20.100000000000001" customHeight="1" x14ac:dyDescent="0.15">
      <c r="A31" s="163" t="s">
        <v>17</v>
      </c>
      <c r="B31" s="163"/>
      <c r="C31" s="163"/>
      <c r="D31" s="164" t="s">
        <v>18</v>
      </c>
      <c r="E31" s="164"/>
      <c r="F31" s="165" t="s">
        <v>19</v>
      </c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7"/>
    </row>
    <row r="32" spans="1:18" ht="20.100000000000001" customHeight="1" x14ac:dyDescent="0.15">
      <c r="A32" s="138" t="s">
        <v>20</v>
      </c>
      <c r="B32" s="138"/>
      <c r="C32" s="138"/>
      <c r="D32" s="148">
        <f t="shared" ref="D32" si="0">SUM(Q32:R34)</f>
        <v>0</v>
      </c>
      <c r="E32" s="148"/>
      <c r="F32" s="168" t="s">
        <v>52</v>
      </c>
      <c r="G32" s="169"/>
      <c r="H32" s="90">
        <v>3000</v>
      </c>
      <c r="I32" s="91" t="s">
        <v>21</v>
      </c>
      <c r="J32" s="124"/>
      <c r="K32" s="79" t="s">
        <v>22</v>
      </c>
      <c r="L32" s="79"/>
      <c r="M32" s="91" t="s">
        <v>21</v>
      </c>
      <c r="N32" s="81"/>
      <c r="O32" s="79" t="s">
        <v>23</v>
      </c>
      <c r="P32" s="91" t="s">
        <v>24</v>
      </c>
      <c r="Q32" s="151">
        <f>H32*J32*N32</f>
        <v>0</v>
      </c>
      <c r="R32" s="152"/>
    </row>
    <row r="33" spans="1:18" ht="20.100000000000001" customHeight="1" x14ac:dyDescent="0.15">
      <c r="A33" s="138"/>
      <c r="B33" s="138"/>
      <c r="C33" s="138"/>
      <c r="D33" s="148"/>
      <c r="E33" s="148"/>
      <c r="F33" s="170" t="s">
        <v>53</v>
      </c>
      <c r="G33" s="171"/>
      <c r="H33" s="92">
        <v>1500</v>
      </c>
      <c r="I33" s="93" t="s">
        <v>21</v>
      </c>
      <c r="J33" s="125"/>
      <c r="K33" s="87" t="s">
        <v>54</v>
      </c>
      <c r="L33" s="87"/>
      <c r="M33" s="93" t="s">
        <v>55</v>
      </c>
      <c r="N33" s="118"/>
      <c r="O33" s="87" t="s">
        <v>23</v>
      </c>
      <c r="P33" s="93" t="s">
        <v>24</v>
      </c>
      <c r="Q33" s="155">
        <f t="shared" ref="Q33:Q34" si="1">H33*J33*N33</f>
        <v>0</v>
      </c>
      <c r="R33" s="156"/>
    </row>
    <row r="34" spans="1:18" ht="20.100000000000001" customHeight="1" x14ac:dyDescent="0.15">
      <c r="A34" s="138"/>
      <c r="B34" s="138"/>
      <c r="C34" s="138"/>
      <c r="D34" s="148"/>
      <c r="E34" s="148"/>
      <c r="F34" s="159" t="s">
        <v>25</v>
      </c>
      <c r="G34" s="160"/>
      <c r="H34" s="94">
        <v>600</v>
      </c>
      <c r="I34" s="95" t="s">
        <v>21</v>
      </c>
      <c r="J34" s="126"/>
      <c r="K34" s="83" t="s">
        <v>22</v>
      </c>
      <c r="L34" s="83"/>
      <c r="M34" s="95" t="s">
        <v>21</v>
      </c>
      <c r="N34" s="85"/>
      <c r="O34" s="83" t="s">
        <v>23</v>
      </c>
      <c r="P34" s="95" t="s">
        <v>24</v>
      </c>
      <c r="Q34" s="155">
        <f t="shared" si="1"/>
        <v>0</v>
      </c>
      <c r="R34" s="156"/>
    </row>
    <row r="35" spans="1:18" ht="20.100000000000001" customHeight="1" x14ac:dyDescent="0.15">
      <c r="A35" s="138" t="s">
        <v>26</v>
      </c>
      <c r="B35" s="138"/>
      <c r="C35" s="138"/>
      <c r="D35" s="148">
        <f>Q35+Q36</f>
        <v>0</v>
      </c>
      <c r="E35" s="148"/>
      <c r="F35" s="149" t="s">
        <v>27</v>
      </c>
      <c r="G35" s="150"/>
      <c r="H35" s="96"/>
      <c r="I35" s="96"/>
      <c r="J35" s="127">
        <v>110</v>
      </c>
      <c r="K35" s="79" t="s">
        <v>28</v>
      </c>
      <c r="L35" s="79"/>
      <c r="M35" s="91" t="s">
        <v>21</v>
      </c>
      <c r="N35" s="81"/>
      <c r="O35" s="91" t="s">
        <v>29</v>
      </c>
      <c r="P35" s="91" t="s">
        <v>24</v>
      </c>
      <c r="Q35" s="151">
        <f>J35*N35</f>
        <v>0</v>
      </c>
      <c r="R35" s="152"/>
    </row>
    <row r="36" spans="1:18" ht="20.100000000000001" customHeight="1" x14ac:dyDescent="0.15">
      <c r="A36" s="138"/>
      <c r="B36" s="138"/>
      <c r="C36" s="138"/>
      <c r="D36" s="148"/>
      <c r="E36" s="148"/>
      <c r="F36" s="159" t="s">
        <v>30</v>
      </c>
      <c r="G36" s="160"/>
      <c r="H36" s="97"/>
      <c r="I36" s="95"/>
      <c r="J36" s="126">
        <v>1500</v>
      </c>
      <c r="K36" s="83" t="s">
        <v>28</v>
      </c>
      <c r="L36" s="95"/>
      <c r="M36" s="83" t="s">
        <v>0</v>
      </c>
      <c r="N36" s="100"/>
      <c r="O36" s="95" t="s">
        <v>54</v>
      </c>
      <c r="P36" s="122" t="s">
        <v>24</v>
      </c>
      <c r="Q36" s="161">
        <f>J36*N36</f>
        <v>0</v>
      </c>
      <c r="R36" s="162"/>
    </row>
    <row r="37" spans="1:18" ht="20.100000000000001" customHeight="1" x14ac:dyDescent="0.15">
      <c r="A37" s="138" t="s">
        <v>31</v>
      </c>
      <c r="B37" s="138"/>
      <c r="C37" s="138"/>
      <c r="D37" s="148">
        <f>Q37+Q38+Q39</f>
        <v>0</v>
      </c>
      <c r="E37" s="148"/>
      <c r="F37" s="149" t="s">
        <v>32</v>
      </c>
      <c r="G37" s="150"/>
      <c r="H37" s="96"/>
      <c r="I37" s="96"/>
      <c r="J37" s="127">
        <v>25</v>
      </c>
      <c r="K37" s="79" t="s">
        <v>28</v>
      </c>
      <c r="L37" s="79"/>
      <c r="M37" s="91" t="s">
        <v>21</v>
      </c>
      <c r="N37" s="81"/>
      <c r="O37" s="91" t="s">
        <v>33</v>
      </c>
      <c r="P37" s="91" t="s">
        <v>24</v>
      </c>
      <c r="Q37" s="151">
        <f>J37*N37</f>
        <v>0</v>
      </c>
      <c r="R37" s="152"/>
    </row>
    <row r="38" spans="1:18" ht="20.100000000000001" customHeight="1" x14ac:dyDescent="0.15">
      <c r="A38" s="138"/>
      <c r="B38" s="138"/>
      <c r="C38" s="138"/>
      <c r="D38" s="148"/>
      <c r="E38" s="148"/>
      <c r="F38" s="153" t="s">
        <v>32</v>
      </c>
      <c r="G38" s="154"/>
      <c r="J38" s="128">
        <v>10</v>
      </c>
      <c r="K38" s="87" t="s">
        <v>28</v>
      </c>
      <c r="L38" s="87"/>
      <c r="M38" s="93" t="s">
        <v>21</v>
      </c>
      <c r="N38" s="118"/>
      <c r="O38" s="93" t="s">
        <v>33</v>
      </c>
      <c r="P38" s="93" t="s">
        <v>24</v>
      </c>
      <c r="Q38" s="155">
        <f t="shared" ref="Q38:Q40" si="2">J38*N38</f>
        <v>0</v>
      </c>
      <c r="R38" s="156"/>
    </row>
    <row r="39" spans="1:18" ht="20.100000000000001" customHeight="1" x14ac:dyDescent="0.15">
      <c r="A39" s="138"/>
      <c r="B39" s="138"/>
      <c r="C39" s="138"/>
      <c r="D39" s="148"/>
      <c r="E39" s="148"/>
      <c r="F39" s="99" t="s">
        <v>34</v>
      </c>
      <c r="G39" s="85"/>
      <c r="H39" s="100"/>
      <c r="I39" s="100"/>
      <c r="J39" s="129">
        <v>500</v>
      </c>
      <c r="K39" s="95" t="s">
        <v>28</v>
      </c>
      <c r="L39" s="100"/>
      <c r="M39" s="95" t="s">
        <v>21</v>
      </c>
      <c r="N39" s="100"/>
      <c r="O39" s="123" t="s">
        <v>35</v>
      </c>
      <c r="P39" s="95" t="s">
        <v>24</v>
      </c>
      <c r="Q39" s="157">
        <f t="shared" si="2"/>
        <v>0</v>
      </c>
      <c r="R39" s="158"/>
    </row>
    <row r="40" spans="1:18" ht="20.100000000000001" customHeight="1" x14ac:dyDescent="0.15">
      <c r="A40" s="138" t="s">
        <v>36</v>
      </c>
      <c r="B40" s="138"/>
      <c r="C40" s="138"/>
      <c r="D40" s="139">
        <f>Q40</f>
        <v>0</v>
      </c>
      <c r="E40" s="139"/>
      <c r="F40" s="140" t="s">
        <v>37</v>
      </c>
      <c r="G40" s="141"/>
      <c r="H40" s="141"/>
      <c r="I40" s="102"/>
      <c r="J40" s="130">
        <v>5000</v>
      </c>
      <c r="K40" s="89" t="s">
        <v>28</v>
      </c>
      <c r="L40" s="102"/>
      <c r="M40" s="89" t="s">
        <v>21</v>
      </c>
      <c r="N40" s="102"/>
      <c r="O40" s="131" t="s">
        <v>22</v>
      </c>
      <c r="P40" s="93" t="s">
        <v>24</v>
      </c>
      <c r="Q40" s="142">
        <f t="shared" si="2"/>
        <v>0</v>
      </c>
      <c r="R40" s="143"/>
    </row>
    <row r="41" spans="1:18" ht="20.100000000000001" customHeight="1" thickBot="1" x14ac:dyDescent="0.2">
      <c r="A41" s="144"/>
      <c r="B41" s="144"/>
      <c r="C41" s="144"/>
      <c r="D41" s="145"/>
      <c r="E41" s="145"/>
      <c r="F41" s="104"/>
      <c r="G41" s="105"/>
      <c r="H41" s="106"/>
      <c r="I41" s="106"/>
      <c r="J41" s="106"/>
      <c r="K41" s="106"/>
      <c r="L41" s="106"/>
      <c r="M41" s="106"/>
      <c r="N41" s="106"/>
      <c r="O41" s="107"/>
      <c r="P41" s="106"/>
      <c r="Q41" s="146"/>
      <c r="R41" s="147"/>
    </row>
    <row r="42" spans="1:18" ht="24.95" customHeight="1" thickBot="1" x14ac:dyDescent="0.2">
      <c r="A42" s="132" t="s">
        <v>38</v>
      </c>
      <c r="B42" s="133"/>
      <c r="C42" s="133"/>
      <c r="D42" s="134">
        <f>SUM(D32:E41)</f>
        <v>0</v>
      </c>
      <c r="E42" s="135"/>
      <c r="F42" s="108"/>
      <c r="G42" s="109"/>
      <c r="H42" s="109"/>
      <c r="I42" s="109"/>
      <c r="J42" s="109"/>
      <c r="K42" s="109"/>
      <c r="L42" s="109"/>
      <c r="M42" s="109"/>
      <c r="N42" s="109"/>
      <c r="O42" s="110"/>
      <c r="P42" s="109"/>
      <c r="Q42" s="136"/>
      <c r="R42" s="137"/>
    </row>
    <row r="43" spans="1:18" ht="24.95" customHeight="1" x14ac:dyDescent="0.15"/>
    <row r="44" spans="1:18" ht="24.95" customHeight="1" x14ac:dyDescent="0.15"/>
    <row r="45" spans="1:18" ht="24.95" customHeight="1" x14ac:dyDescent="0.15"/>
    <row r="46" spans="1:18" ht="24.95" customHeight="1" x14ac:dyDescent="0.15"/>
    <row r="47" spans="1:18" ht="24.95" customHeight="1" x14ac:dyDescent="0.15"/>
    <row r="48" spans="1:18" ht="24.95" customHeight="1" x14ac:dyDescent="0.15"/>
    <row r="49" spans="2:15" s="93" customFormat="1" ht="24.95" customHeight="1" x14ac:dyDescent="0.15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111"/>
    </row>
    <row r="50" spans="2:15" s="93" customFormat="1" ht="24.95" customHeight="1" x14ac:dyDescent="0.15"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111"/>
    </row>
    <row r="51" spans="2:15" s="93" customFormat="1" ht="24.95" customHeight="1" x14ac:dyDescent="0.15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111"/>
    </row>
    <row r="52" spans="2:15" s="93" customFormat="1" ht="24.95" customHeight="1" x14ac:dyDescent="0.15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111"/>
    </row>
    <row r="53" spans="2:15" s="93" customFormat="1" ht="24.95" customHeight="1" x14ac:dyDescent="0.15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111"/>
    </row>
    <row r="54" spans="2:15" s="93" customFormat="1" ht="24.95" customHeight="1" x14ac:dyDescent="0.15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111"/>
    </row>
    <row r="55" spans="2:15" s="93" customFormat="1" ht="24.95" customHeight="1" x14ac:dyDescent="0.15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111"/>
    </row>
    <row r="56" spans="2:15" s="93" customFormat="1" ht="24.95" customHeight="1" x14ac:dyDescent="0.15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111"/>
    </row>
    <row r="57" spans="2:15" s="93" customFormat="1" ht="24.95" customHeight="1" x14ac:dyDescent="0.15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111"/>
    </row>
    <row r="58" spans="2:15" s="93" customFormat="1" ht="24.95" customHeight="1" x14ac:dyDescent="0.15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111"/>
    </row>
    <row r="59" spans="2:15" s="93" customFormat="1" ht="24.95" customHeight="1" x14ac:dyDescent="0.15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111"/>
    </row>
    <row r="60" spans="2:15" s="93" customFormat="1" ht="24.95" customHeight="1" x14ac:dyDescent="0.15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111"/>
    </row>
  </sheetData>
  <mergeCells count="76">
    <mergeCell ref="A1:B1"/>
    <mergeCell ref="B2:Q2"/>
    <mergeCell ref="M7:N7"/>
    <mergeCell ref="M8:N8"/>
    <mergeCell ref="A10:F11"/>
    <mergeCell ref="G10:H11"/>
    <mergeCell ref="I10:J11"/>
    <mergeCell ref="K10:O11"/>
    <mergeCell ref="Q10:R10"/>
    <mergeCell ref="Q11:R11"/>
    <mergeCell ref="G12:H13"/>
    <mergeCell ref="I12:J13"/>
    <mergeCell ref="K12:O13"/>
    <mergeCell ref="A13:F13"/>
    <mergeCell ref="G14:H15"/>
    <mergeCell ref="I14:J15"/>
    <mergeCell ref="K14:O15"/>
    <mergeCell ref="A15:F15"/>
    <mergeCell ref="G16:H17"/>
    <mergeCell ref="I16:J17"/>
    <mergeCell ref="K16:O17"/>
    <mergeCell ref="A17:F17"/>
    <mergeCell ref="G18:H19"/>
    <mergeCell ref="I18:J19"/>
    <mergeCell ref="K18:O19"/>
    <mergeCell ref="A19:F19"/>
    <mergeCell ref="G20:H21"/>
    <mergeCell ref="I20:J21"/>
    <mergeCell ref="K20:O21"/>
    <mergeCell ref="A21:F21"/>
    <mergeCell ref="G22:H23"/>
    <mergeCell ref="I22:J23"/>
    <mergeCell ref="K22:O23"/>
    <mergeCell ref="A23:F23"/>
    <mergeCell ref="G24:H25"/>
    <mergeCell ref="I24:J25"/>
    <mergeCell ref="K24:O25"/>
    <mergeCell ref="A25:F25"/>
    <mergeCell ref="G26:H27"/>
    <mergeCell ref="I26:J27"/>
    <mergeCell ref="K26:O27"/>
    <mergeCell ref="A27:F27"/>
    <mergeCell ref="A31:C31"/>
    <mergeCell ref="D31:E31"/>
    <mergeCell ref="F31:R31"/>
    <mergeCell ref="A32:C34"/>
    <mergeCell ref="D32:E34"/>
    <mergeCell ref="F32:G32"/>
    <mergeCell ref="Q32:R32"/>
    <mergeCell ref="F33:G33"/>
    <mergeCell ref="Q33:R33"/>
    <mergeCell ref="F34:G34"/>
    <mergeCell ref="Q34:R34"/>
    <mergeCell ref="A35:C36"/>
    <mergeCell ref="D35:E36"/>
    <mergeCell ref="F35:G35"/>
    <mergeCell ref="Q35:R35"/>
    <mergeCell ref="F36:G36"/>
    <mergeCell ref="Q36:R36"/>
    <mergeCell ref="A37:C39"/>
    <mergeCell ref="D37:E39"/>
    <mergeCell ref="F37:G37"/>
    <mergeCell ref="Q37:R37"/>
    <mergeCell ref="F38:G38"/>
    <mergeCell ref="Q38:R38"/>
    <mergeCell ref="Q39:R39"/>
    <mergeCell ref="A42:C42"/>
    <mergeCell ref="D42:E42"/>
    <mergeCell ref="Q42:R42"/>
    <mergeCell ref="A40:C40"/>
    <mergeCell ref="D40:E40"/>
    <mergeCell ref="F40:H40"/>
    <mergeCell ref="Q40:R40"/>
    <mergeCell ref="A41:C41"/>
    <mergeCell ref="D41:E41"/>
    <mergeCell ref="Q41:R41"/>
  </mergeCells>
  <phoneticPr fontId="4"/>
  <pageMargins left="0.78740157480314965" right="0.51181102362204722" top="0.70866141732283472" bottom="0.55118110236220474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AE86C-A49C-4735-A8FD-2A75B2DCFBCB}">
  <dimension ref="A1:R60"/>
  <sheetViews>
    <sheetView topLeftCell="A28" zoomScaleNormal="100" workbookViewId="0">
      <selection activeCell="B9" sqref="B9"/>
    </sheetView>
  </sheetViews>
  <sheetFormatPr defaultRowHeight="13.5" x14ac:dyDescent="0.15"/>
  <cols>
    <col min="1" max="1" width="2.5" style="34" bestFit="1" customWidth="1"/>
    <col min="2" max="8" width="5.625" style="3" customWidth="1"/>
    <col min="9" max="9" width="3.375" style="3" bestFit="1" customWidth="1"/>
    <col min="10" max="10" width="7.5" style="3" bestFit="1" customWidth="1"/>
    <col min="11" max="11" width="4.125" style="3" customWidth="1"/>
    <col min="12" max="12" width="3.125" style="3" customWidth="1"/>
    <col min="13" max="13" width="4.75" style="3" customWidth="1"/>
    <col min="14" max="14" width="5.625" style="3" customWidth="1"/>
    <col min="15" max="15" width="4.5" style="6" customWidth="1"/>
    <col min="16" max="16" width="5.625" style="3" customWidth="1"/>
    <col min="17" max="17" width="4.375" style="3" customWidth="1"/>
    <col min="18" max="18" width="4" style="3" customWidth="1"/>
    <col min="19" max="20" width="5.625" style="3" customWidth="1"/>
    <col min="21" max="16384" width="9" style="3"/>
  </cols>
  <sheetData>
    <row r="1" spans="1:18" x14ac:dyDescent="0.15">
      <c r="A1" s="202" t="s">
        <v>1</v>
      </c>
      <c r="B1" s="20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1"/>
    </row>
    <row r="2" spans="1:18" ht="17.25" x14ac:dyDescent="0.15">
      <c r="A2" s="4"/>
      <c r="B2" s="203" t="s">
        <v>39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8" ht="10.5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 ht="20.100000000000001" customHeight="1" x14ac:dyDescent="0.15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4">
        <v>2024</v>
      </c>
      <c r="N4" s="4" t="s">
        <v>2</v>
      </c>
      <c r="P4" s="7" t="s">
        <v>3</v>
      </c>
      <c r="Q4" s="4"/>
      <c r="R4" s="4" t="s">
        <v>4</v>
      </c>
    </row>
    <row r="5" spans="1:18" ht="20.100000000000001" customHeight="1" x14ac:dyDescent="0.15">
      <c r="A5" s="4"/>
      <c r="B5" s="1" t="s">
        <v>5</v>
      </c>
      <c r="C5" s="1"/>
      <c r="D5" s="1"/>
      <c r="E5" s="1"/>
      <c r="F5" s="1"/>
      <c r="G5" s="1"/>
      <c r="H5" s="1" t="s">
        <v>6</v>
      </c>
      <c r="I5" s="1"/>
      <c r="J5" s="1"/>
      <c r="K5" s="1"/>
      <c r="L5" s="1"/>
      <c r="M5" s="1"/>
      <c r="N5" s="1"/>
      <c r="O5" s="2"/>
      <c r="P5" s="1"/>
      <c r="Q5" s="1"/>
    </row>
    <row r="6" spans="1:18" ht="20.100000000000001" customHeight="1" x14ac:dyDescent="0.15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2"/>
      <c r="P6" s="1"/>
      <c r="Q6" s="1"/>
    </row>
    <row r="7" spans="1:18" ht="20.100000000000001" customHeight="1" x14ac:dyDescent="0.15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04" t="s">
        <v>7</v>
      </c>
      <c r="N7" s="204"/>
      <c r="O7" s="8"/>
      <c r="P7" s="9"/>
      <c r="Q7" s="9"/>
      <c r="R7" s="10"/>
    </row>
    <row r="8" spans="1:18" ht="20.100000000000001" customHeight="1" x14ac:dyDescent="0.15">
      <c r="A8" s="4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05" t="s">
        <v>8</v>
      </c>
      <c r="N8" s="205"/>
      <c r="O8" s="11"/>
      <c r="P8" s="12"/>
      <c r="Q8" s="12"/>
      <c r="R8" s="13"/>
    </row>
    <row r="9" spans="1:18" ht="20.100000000000001" customHeight="1" x14ac:dyDescent="0.15">
      <c r="A9" s="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"/>
      <c r="P9" s="1"/>
      <c r="Q9" s="1"/>
    </row>
    <row r="10" spans="1:18" ht="16.899999999999999" customHeight="1" x14ac:dyDescent="0.15">
      <c r="A10" s="206" t="s">
        <v>9</v>
      </c>
      <c r="B10" s="207"/>
      <c r="C10" s="207"/>
      <c r="D10" s="207"/>
      <c r="E10" s="207"/>
      <c r="F10" s="208"/>
      <c r="G10" s="212" t="s">
        <v>10</v>
      </c>
      <c r="H10" s="213"/>
      <c r="I10" s="212" t="s">
        <v>11</v>
      </c>
      <c r="J10" s="213"/>
      <c r="K10" s="206" t="s">
        <v>48</v>
      </c>
      <c r="L10" s="216"/>
      <c r="M10" s="216"/>
      <c r="N10" s="216"/>
      <c r="O10" s="213"/>
      <c r="P10" s="14" t="s">
        <v>12</v>
      </c>
      <c r="Q10" s="217" t="s">
        <v>50</v>
      </c>
      <c r="R10" s="218"/>
    </row>
    <row r="11" spans="1:18" ht="16.5" customHeight="1" x14ac:dyDescent="0.15">
      <c r="A11" s="209"/>
      <c r="B11" s="210"/>
      <c r="C11" s="210"/>
      <c r="D11" s="210"/>
      <c r="E11" s="210"/>
      <c r="F11" s="211"/>
      <c r="G11" s="214"/>
      <c r="H11" s="215"/>
      <c r="I11" s="214"/>
      <c r="J11" s="215"/>
      <c r="K11" s="214"/>
      <c r="L11" s="204"/>
      <c r="M11" s="204"/>
      <c r="N11" s="204"/>
      <c r="O11" s="215"/>
      <c r="P11" s="15" t="s">
        <v>13</v>
      </c>
      <c r="Q11" s="219" t="s">
        <v>49</v>
      </c>
      <c r="R11" s="220"/>
    </row>
    <row r="12" spans="1:18" ht="18.75" customHeight="1" x14ac:dyDescent="0.15">
      <c r="A12" s="16" t="s">
        <v>14</v>
      </c>
      <c r="B12" s="17"/>
      <c r="C12" s="17"/>
      <c r="D12" s="17"/>
      <c r="E12" s="17"/>
      <c r="F12" s="18"/>
      <c r="G12" s="221" t="s">
        <v>40</v>
      </c>
      <c r="H12" s="222"/>
      <c r="I12" s="225" t="s">
        <v>44</v>
      </c>
      <c r="J12" s="226"/>
      <c r="K12" s="221" t="s">
        <v>42</v>
      </c>
      <c r="L12" s="232"/>
      <c r="M12" s="232"/>
      <c r="N12" s="232"/>
      <c r="O12" s="233"/>
      <c r="P12" s="35">
        <v>6</v>
      </c>
      <c r="Q12" s="36">
        <v>30</v>
      </c>
      <c r="R12" s="37"/>
    </row>
    <row r="13" spans="1:18" ht="18.75" customHeight="1" x14ac:dyDescent="0.15">
      <c r="A13" s="229" t="s">
        <v>45</v>
      </c>
      <c r="B13" s="230"/>
      <c r="C13" s="230"/>
      <c r="D13" s="230"/>
      <c r="E13" s="230"/>
      <c r="F13" s="231"/>
      <c r="G13" s="223"/>
      <c r="H13" s="224"/>
      <c r="I13" s="227"/>
      <c r="J13" s="228"/>
      <c r="K13" s="234"/>
      <c r="L13" s="235"/>
      <c r="M13" s="235"/>
      <c r="N13" s="235"/>
      <c r="O13" s="236"/>
      <c r="P13" s="38"/>
      <c r="Q13" s="39"/>
      <c r="R13" s="40"/>
    </row>
    <row r="14" spans="1:18" ht="18.75" customHeight="1" x14ac:dyDescent="0.15">
      <c r="A14" s="16" t="s">
        <v>14</v>
      </c>
      <c r="B14" s="17"/>
      <c r="C14" s="17"/>
      <c r="D14" s="17"/>
      <c r="E14" s="17"/>
      <c r="F14" s="18"/>
      <c r="G14" s="221" t="s">
        <v>40</v>
      </c>
      <c r="H14" s="222"/>
      <c r="I14" s="225" t="s">
        <v>43</v>
      </c>
      <c r="J14" s="226"/>
      <c r="K14" s="221" t="s">
        <v>41</v>
      </c>
      <c r="L14" s="232"/>
      <c r="M14" s="232"/>
      <c r="N14" s="232"/>
      <c r="O14" s="233"/>
      <c r="P14" s="41">
        <v>6</v>
      </c>
      <c r="Q14" s="42">
        <v>30</v>
      </c>
      <c r="R14" s="43"/>
    </row>
    <row r="15" spans="1:18" ht="18.75" customHeight="1" x14ac:dyDescent="0.15">
      <c r="A15" s="229" t="s">
        <v>46</v>
      </c>
      <c r="B15" s="230"/>
      <c r="C15" s="230"/>
      <c r="D15" s="230"/>
      <c r="E15" s="230"/>
      <c r="F15" s="231"/>
      <c r="G15" s="223"/>
      <c r="H15" s="224"/>
      <c r="I15" s="227"/>
      <c r="J15" s="228"/>
      <c r="K15" s="234"/>
      <c r="L15" s="235"/>
      <c r="M15" s="235"/>
      <c r="N15" s="235"/>
      <c r="O15" s="236"/>
      <c r="P15" s="44"/>
      <c r="Q15" s="45"/>
      <c r="R15" s="46"/>
    </row>
    <row r="16" spans="1:18" ht="18.75" customHeight="1" x14ac:dyDescent="0.15">
      <c r="A16" s="16" t="s">
        <v>14</v>
      </c>
      <c r="B16" s="17"/>
      <c r="C16" s="17"/>
      <c r="D16" s="17"/>
      <c r="E16" s="17"/>
      <c r="F16" s="18"/>
      <c r="G16" s="221" t="s">
        <v>15</v>
      </c>
      <c r="H16" s="222"/>
      <c r="I16" s="225" t="s">
        <v>56</v>
      </c>
      <c r="J16" s="226"/>
      <c r="K16" s="221" t="s">
        <v>51</v>
      </c>
      <c r="L16" s="232"/>
      <c r="M16" s="232"/>
      <c r="N16" s="232"/>
      <c r="O16" s="233"/>
      <c r="P16" s="41">
        <v>8</v>
      </c>
      <c r="Q16" s="42">
        <v>50</v>
      </c>
      <c r="R16" s="43"/>
    </row>
    <row r="17" spans="1:18" ht="18.75" customHeight="1" x14ac:dyDescent="0.15">
      <c r="A17" s="229" t="s">
        <v>47</v>
      </c>
      <c r="B17" s="230"/>
      <c r="C17" s="230"/>
      <c r="D17" s="230"/>
      <c r="E17" s="230"/>
      <c r="F17" s="231"/>
      <c r="G17" s="223"/>
      <c r="H17" s="224"/>
      <c r="I17" s="227"/>
      <c r="J17" s="228"/>
      <c r="K17" s="234"/>
      <c r="L17" s="235"/>
      <c r="M17" s="235"/>
      <c r="N17" s="235"/>
      <c r="O17" s="236"/>
      <c r="P17" s="41"/>
      <c r="Q17" s="42"/>
      <c r="R17" s="43"/>
    </row>
    <row r="18" spans="1:18" ht="18.75" customHeight="1" x14ac:dyDescent="0.15">
      <c r="A18" s="16" t="s">
        <v>14</v>
      </c>
      <c r="B18" s="17"/>
      <c r="C18" s="17"/>
      <c r="D18" s="17"/>
      <c r="E18" s="17"/>
      <c r="F18" s="18"/>
      <c r="G18" s="237"/>
      <c r="H18" s="238"/>
      <c r="I18" s="241"/>
      <c r="J18" s="238"/>
      <c r="K18" s="237"/>
      <c r="L18" s="242"/>
      <c r="M18" s="242"/>
      <c r="N18" s="242"/>
      <c r="O18" s="243"/>
      <c r="P18" s="25"/>
      <c r="Q18" s="26"/>
      <c r="R18" s="27"/>
    </row>
    <row r="19" spans="1:18" ht="18.75" customHeight="1" x14ac:dyDescent="0.15">
      <c r="A19" s="229"/>
      <c r="B19" s="230"/>
      <c r="C19" s="230"/>
      <c r="D19" s="230"/>
      <c r="E19" s="230"/>
      <c r="F19" s="231"/>
      <c r="G19" s="239"/>
      <c r="H19" s="240"/>
      <c r="I19" s="239"/>
      <c r="J19" s="240"/>
      <c r="K19" s="244"/>
      <c r="L19" s="245"/>
      <c r="M19" s="245"/>
      <c r="N19" s="245"/>
      <c r="O19" s="246"/>
      <c r="P19" s="22"/>
      <c r="Q19" s="23"/>
      <c r="R19" s="24"/>
    </row>
    <row r="20" spans="1:18" ht="18.75" customHeight="1" x14ac:dyDescent="0.15">
      <c r="A20" s="16" t="s">
        <v>14</v>
      </c>
      <c r="B20" s="17"/>
      <c r="C20" s="17"/>
      <c r="D20" s="17"/>
      <c r="E20" s="17"/>
      <c r="F20" s="18"/>
      <c r="G20" s="237"/>
      <c r="H20" s="238"/>
      <c r="I20" s="237"/>
      <c r="J20" s="238"/>
      <c r="K20" s="237"/>
      <c r="L20" s="242"/>
      <c r="M20" s="242"/>
      <c r="N20" s="242"/>
      <c r="O20" s="243"/>
      <c r="P20" s="19"/>
      <c r="Q20" s="20"/>
      <c r="R20" s="21"/>
    </row>
    <row r="21" spans="1:18" ht="18.75" customHeight="1" x14ac:dyDescent="0.15">
      <c r="A21" s="247"/>
      <c r="B21" s="210"/>
      <c r="C21" s="210"/>
      <c r="D21" s="210"/>
      <c r="E21" s="210"/>
      <c r="F21" s="211"/>
      <c r="G21" s="239"/>
      <c r="H21" s="240"/>
      <c r="I21" s="239"/>
      <c r="J21" s="240"/>
      <c r="K21" s="244"/>
      <c r="L21" s="245"/>
      <c r="M21" s="245"/>
      <c r="N21" s="245"/>
      <c r="O21" s="246"/>
      <c r="P21" s="22"/>
      <c r="Q21" s="23"/>
      <c r="R21" s="24"/>
    </row>
    <row r="22" spans="1:18" ht="18.75" customHeight="1" x14ac:dyDescent="0.15">
      <c r="A22" s="16" t="s">
        <v>14</v>
      </c>
      <c r="B22" s="17"/>
      <c r="C22" s="17"/>
      <c r="D22" s="17"/>
      <c r="E22" s="17"/>
      <c r="F22" s="18"/>
      <c r="G22" s="237"/>
      <c r="H22" s="238"/>
      <c r="I22" s="237"/>
      <c r="J22" s="238"/>
      <c r="K22" s="237"/>
      <c r="L22" s="242"/>
      <c r="M22" s="242"/>
      <c r="N22" s="242"/>
      <c r="O22" s="243"/>
      <c r="P22" s="19"/>
      <c r="Q22" s="20"/>
      <c r="R22" s="21"/>
    </row>
    <row r="23" spans="1:18" ht="18.75" customHeight="1" x14ac:dyDescent="0.15">
      <c r="A23" s="247"/>
      <c r="B23" s="210"/>
      <c r="C23" s="210"/>
      <c r="D23" s="210"/>
      <c r="E23" s="210"/>
      <c r="F23" s="211"/>
      <c r="G23" s="239"/>
      <c r="H23" s="240"/>
      <c r="I23" s="239"/>
      <c r="J23" s="240"/>
      <c r="K23" s="244"/>
      <c r="L23" s="245"/>
      <c r="M23" s="245"/>
      <c r="N23" s="245"/>
      <c r="O23" s="246"/>
      <c r="P23" s="19"/>
      <c r="Q23" s="20"/>
      <c r="R23" s="21"/>
    </row>
    <row r="24" spans="1:18" ht="18.75" customHeight="1" x14ac:dyDescent="0.15">
      <c r="A24" s="16"/>
      <c r="B24" s="17"/>
      <c r="C24" s="17"/>
      <c r="D24" s="17"/>
      <c r="E24" s="17"/>
      <c r="F24" s="18"/>
      <c r="G24" s="237"/>
      <c r="H24" s="238"/>
      <c r="I24" s="237"/>
      <c r="J24" s="238"/>
      <c r="K24" s="237"/>
      <c r="L24" s="242"/>
      <c r="M24" s="242"/>
      <c r="N24" s="242"/>
      <c r="O24" s="243"/>
      <c r="P24" s="28"/>
      <c r="Q24" s="17"/>
      <c r="R24" s="18"/>
    </row>
    <row r="25" spans="1:18" ht="18.75" customHeight="1" x14ac:dyDescent="0.15">
      <c r="A25" s="247"/>
      <c r="B25" s="210"/>
      <c r="C25" s="210"/>
      <c r="D25" s="210"/>
      <c r="E25" s="210"/>
      <c r="F25" s="211"/>
      <c r="G25" s="239"/>
      <c r="H25" s="240"/>
      <c r="I25" s="239"/>
      <c r="J25" s="240"/>
      <c r="K25" s="244"/>
      <c r="L25" s="245"/>
      <c r="M25" s="245"/>
      <c r="N25" s="245"/>
      <c r="O25" s="246"/>
      <c r="P25" s="29"/>
      <c r="Q25" s="30"/>
      <c r="R25" s="31"/>
    </row>
    <row r="26" spans="1:18" ht="18.75" customHeight="1" x14ac:dyDescent="0.15">
      <c r="A26" s="16"/>
      <c r="B26" s="17"/>
      <c r="C26" s="17"/>
      <c r="D26" s="17"/>
      <c r="E26" s="17"/>
      <c r="F26" s="18"/>
      <c r="G26" s="237"/>
      <c r="H26" s="238"/>
      <c r="I26" s="237"/>
      <c r="J26" s="238"/>
      <c r="K26" s="237"/>
      <c r="L26" s="242"/>
      <c r="M26" s="242"/>
      <c r="N26" s="242"/>
      <c r="O26" s="243"/>
      <c r="P26" s="25"/>
      <c r="Q26" s="26"/>
      <c r="R26" s="27"/>
    </row>
    <row r="27" spans="1:18" ht="18.75" customHeight="1" x14ac:dyDescent="0.15">
      <c r="A27" s="247"/>
      <c r="B27" s="210"/>
      <c r="C27" s="210"/>
      <c r="D27" s="210"/>
      <c r="E27" s="210"/>
      <c r="F27" s="211"/>
      <c r="G27" s="239"/>
      <c r="H27" s="240"/>
      <c r="I27" s="239"/>
      <c r="J27" s="240"/>
      <c r="K27" s="244"/>
      <c r="L27" s="245"/>
      <c r="M27" s="245"/>
      <c r="N27" s="245"/>
      <c r="O27" s="246"/>
      <c r="P27" s="22"/>
      <c r="Q27" s="23"/>
      <c r="R27" s="24"/>
    </row>
    <row r="28" spans="1:18" ht="18.75" customHeight="1" x14ac:dyDescent="0.15">
      <c r="A28" s="47"/>
      <c r="G28" s="34"/>
      <c r="H28" s="34"/>
      <c r="I28" s="34"/>
      <c r="J28" s="34"/>
      <c r="K28" s="48"/>
      <c r="L28" s="48"/>
      <c r="M28" s="48"/>
      <c r="N28" s="48"/>
      <c r="O28" s="48"/>
      <c r="P28" s="49"/>
      <c r="Q28" s="20"/>
      <c r="R28" s="20"/>
    </row>
    <row r="29" spans="1:18" ht="18.75" customHeight="1" x14ac:dyDescent="0.15">
      <c r="A29" s="47"/>
      <c r="G29" s="34"/>
      <c r="H29" s="34"/>
      <c r="I29" s="34"/>
      <c r="J29" s="34"/>
      <c r="K29" s="48"/>
      <c r="L29" s="48"/>
      <c r="M29" s="48"/>
      <c r="N29" s="48"/>
      <c r="O29" s="48"/>
      <c r="P29" s="49"/>
      <c r="Q29" s="20"/>
      <c r="R29" s="20"/>
    </row>
    <row r="30" spans="1:18" ht="24.95" customHeight="1" x14ac:dyDescent="0.15">
      <c r="A30" s="4"/>
      <c r="B30" s="32" t="s">
        <v>16</v>
      </c>
      <c r="C30" s="33"/>
      <c r="D30" s="33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  <c r="P30" s="1"/>
      <c r="Q30" s="1"/>
    </row>
    <row r="31" spans="1:18" ht="20.100000000000001" customHeight="1" x14ac:dyDescent="0.15">
      <c r="A31" s="163" t="s">
        <v>17</v>
      </c>
      <c r="B31" s="163"/>
      <c r="C31" s="163"/>
      <c r="D31" s="248" t="s">
        <v>18</v>
      </c>
      <c r="E31" s="248"/>
      <c r="F31" s="249" t="s">
        <v>19</v>
      </c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1"/>
    </row>
    <row r="32" spans="1:18" ht="20.100000000000001" customHeight="1" x14ac:dyDescent="0.15">
      <c r="A32" s="138" t="s">
        <v>20</v>
      </c>
      <c r="B32" s="138"/>
      <c r="C32" s="138"/>
      <c r="D32" s="252">
        <f t="shared" ref="D32" si="0">SUM(Q32:R34)</f>
        <v>54000</v>
      </c>
      <c r="E32" s="252"/>
      <c r="F32" s="253" t="s">
        <v>52</v>
      </c>
      <c r="G32" s="254"/>
      <c r="H32" s="52">
        <v>3000</v>
      </c>
      <c r="I32" s="53" t="s">
        <v>21</v>
      </c>
      <c r="J32" s="54">
        <v>1</v>
      </c>
      <c r="K32" s="50" t="s">
        <v>22</v>
      </c>
      <c r="L32" s="50"/>
      <c r="M32" s="53" t="s">
        <v>21</v>
      </c>
      <c r="N32" s="50">
        <v>8</v>
      </c>
      <c r="O32" s="50" t="s">
        <v>23</v>
      </c>
      <c r="P32" s="53" t="s">
        <v>24</v>
      </c>
      <c r="Q32" s="255">
        <f>H32*J32*N32</f>
        <v>24000</v>
      </c>
      <c r="R32" s="256"/>
    </row>
    <row r="33" spans="1:18" ht="20.100000000000001" customHeight="1" x14ac:dyDescent="0.15">
      <c r="A33" s="138"/>
      <c r="B33" s="138"/>
      <c r="C33" s="138"/>
      <c r="D33" s="252"/>
      <c r="E33" s="252"/>
      <c r="F33" s="261" t="s">
        <v>53</v>
      </c>
      <c r="G33" s="262"/>
      <c r="H33" s="55">
        <v>1500</v>
      </c>
      <c r="I33" s="56" t="s">
        <v>21</v>
      </c>
      <c r="J33" s="57">
        <v>2</v>
      </c>
      <c r="K33" s="58" t="s">
        <v>54</v>
      </c>
      <c r="L33" s="58"/>
      <c r="M33" s="56" t="s">
        <v>55</v>
      </c>
      <c r="N33" s="58">
        <v>6</v>
      </c>
      <c r="O33" s="58" t="s">
        <v>23</v>
      </c>
      <c r="P33" s="56" t="s">
        <v>24</v>
      </c>
      <c r="Q33" s="259">
        <f t="shared" ref="Q33:Q34" si="1">H33*J33*N33</f>
        <v>18000</v>
      </c>
      <c r="R33" s="260"/>
    </row>
    <row r="34" spans="1:18" ht="20.100000000000001" customHeight="1" x14ac:dyDescent="0.15">
      <c r="A34" s="138"/>
      <c r="B34" s="138"/>
      <c r="C34" s="138"/>
      <c r="D34" s="252"/>
      <c r="E34" s="252"/>
      <c r="F34" s="257" t="s">
        <v>25</v>
      </c>
      <c r="G34" s="258"/>
      <c r="H34" s="59">
        <v>600</v>
      </c>
      <c r="I34" s="60" t="s">
        <v>21</v>
      </c>
      <c r="J34" s="59">
        <v>1</v>
      </c>
      <c r="K34" s="51" t="s">
        <v>22</v>
      </c>
      <c r="L34" s="51"/>
      <c r="M34" s="60" t="s">
        <v>21</v>
      </c>
      <c r="N34" s="51">
        <v>20</v>
      </c>
      <c r="O34" s="51" t="s">
        <v>23</v>
      </c>
      <c r="P34" s="60" t="s">
        <v>24</v>
      </c>
      <c r="Q34" s="259">
        <f t="shared" si="1"/>
        <v>12000</v>
      </c>
      <c r="R34" s="260"/>
    </row>
    <row r="35" spans="1:18" ht="20.100000000000001" customHeight="1" x14ac:dyDescent="0.15">
      <c r="A35" s="138" t="s">
        <v>26</v>
      </c>
      <c r="B35" s="138"/>
      <c r="C35" s="138"/>
      <c r="D35" s="252">
        <f>Q35+Q36</f>
        <v>3000</v>
      </c>
      <c r="E35" s="252"/>
      <c r="F35" s="263" t="s">
        <v>27</v>
      </c>
      <c r="G35" s="264"/>
      <c r="H35" s="61"/>
      <c r="I35" s="61"/>
      <c r="J35" s="61">
        <v>110</v>
      </c>
      <c r="K35" s="50" t="s">
        <v>28</v>
      </c>
      <c r="L35" s="50"/>
      <c r="M35" s="53" t="s">
        <v>21</v>
      </c>
      <c r="N35" s="54">
        <v>0</v>
      </c>
      <c r="O35" s="53" t="s">
        <v>29</v>
      </c>
      <c r="P35" s="53" t="s">
        <v>24</v>
      </c>
      <c r="Q35" s="255">
        <f>SUM(I35*N35)</f>
        <v>0</v>
      </c>
      <c r="R35" s="256"/>
    </row>
    <row r="36" spans="1:18" ht="20.100000000000001" customHeight="1" x14ac:dyDescent="0.15">
      <c r="A36" s="138"/>
      <c r="B36" s="138"/>
      <c r="C36" s="138"/>
      <c r="D36" s="252"/>
      <c r="E36" s="252"/>
      <c r="F36" s="257" t="s">
        <v>30</v>
      </c>
      <c r="G36" s="258"/>
      <c r="H36" s="62">
        <v>1500</v>
      </c>
      <c r="I36" s="60" t="s">
        <v>21</v>
      </c>
      <c r="J36" s="59">
        <v>2</v>
      </c>
      <c r="K36" s="51" t="s">
        <v>22</v>
      </c>
      <c r="L36" s="60"/>
      <c r="M36" s="59"/>
      <c r="N36" s="60"/>
      <c r="O36" s="60"/>
      <c r="P36" s="63"/>
      <c r="Q36" s="265">
        <v>3000</v>
      </c>
      <c r="R36" s="266"/>
    </row>
    <row r="37" spans="1:18" ht="20.100000000000001" customHeight="1" x14ac:dyDescent="0.15">
      <c r="A37" s="138" t="s">
        <v>31</v>
      </c>
      <c r="B37" s="138"/>
      <c r="C37" s="138"/>
      <c r="D37" s="252">
        <f>Q37+Q38+Q39</f>
        <v>7500</v>
      </c>
      <c r="E37" s="252"/>
      <c r="F37" s="263" t="s">
        <v>32</v>
      </c>
      <c r="G37" s="264"/>
      <c r="H37" s="61"/>
      <c r="I37" s="61"/>
      <c r="J37" s="61">
        <v>25</v>
      </c>
      <c r="K37" s="50" t="s">
        <v>28</v>
      </c>
      <c r="L37" s="50"/>
      <c r="M37" s="53" t="s">
        <v>21</v>
      </c>
      <c r="N37" s="54">
        <v>100</v>
      </c>
      <c r="O37" s="53" t="s">
        <v>33</v>
      </c>
      <c r="P37" s="53" t="s">
        <v>24</v>
      </c>
      <c r="Q37" s="255">
        <v>2500</v>
      </c>
      <c r="R37" s="256"/>
    </row>
    <row r="38" spans="1:18" ht="20.100000000000001" customHeight="1" x14ac:dyDescent="0.15">
      <c r="A38" s="138"/>
      <c r="B38" s="138"/>
      <c r="C38" s="138"/>
      <c r="D38" s="252"/>
      <c r="E38" s="252"/>
      <c r="F38" s="267" t="s">
        <v>32</v>
      </c>
      <c r="G38" s="268"/>
      <c r="H38" s="64"/>
      <c r="I38" s="64"/>
      <c r="J38" s="64">
        <v>10</v>
      </c>
      <c r="K38" s="58" t="s">
        <v>28</v>
      </c>
      <c r="L38" s="58"/>
      <c r="M38" s="56" t="s">
        <v>21</v>
      </c>
      <c r="N38" s="57"/>
      <c r="O38" s="56" t="s">
        <v>33</v>
      </c>
      <c r="P38" s="56" t="s">
        <v>24</v>
      </c>
      <c r="Q38" s="259">
        <f>J38*N38</f>
        <v>0</v>
      </c>
      <c r="R38" s="260"/>
    </row>
    <row r="39" spans="1:18" ht="20.100000000000001" customHeight="1" x14ac:dyDescent="0.15">
      <c r="A39" s="138"/>
      <c r="B39" s="138"/>
      <c r="C39" s="138"/>
      <c r="D39" s="252"/>
      <c r="E39" s="252"/>
      <c r="F39" s="65" t="s">
        <v>34</v>
      </c>
      <c r="G39" s="39"/>
      <c r="H39" s="66"/>
      <c r="I39" s="66"/>
      <c r="J39" s="66">
        <v>500</v>
      </c>
      <c r="K39" s="60" t="s">
        <v>28</v>
      </c>
      <c r="L39" s="66"/>
      <c r="M39" s="60" t="s">
        <v>21</v>
      </c>
      <c r="N39" s="66">
        <v>10</v>
      </c>
      <c r="O39" s="67" t="s">
        <v>35</v>
      </c>
      <c r="P39" s="60" t="s">
        <v>24</v>
      </c>
      <c r="Q39" s="269">
        <v>5000</v>
      </c>
      <c r="R39" s="270"/>
    </row>
    <row r="40" spans="1:18" ht="20.100000000000001" customHeight="1" x14ac:dyDescent="0.15">
      <c r="A40" s="138" t="s">
        <v>36</v>
      </c>
      <c r="B40" s="138"/>
      <c r="C40" s="138"/>
      <c r="D40" s="277">
        <f>Q40</f>
        <v>5000</v>
      </c>
      <c r="E40" s="277"/>
      <c r="F40" s="278" t="s">
        <v>37</v>
      </c>
      <c r="G40" s="279"/>
      <c r="H40" s="279"/>
      <c r="I40" s="68"/>
      <c r="J40" s="69">
        <v>5000</v>
      </c>
      <c r="K40" s="70" t="s">
        <v>28</v>
      </c>
      <c r="L40" s="68"/>
      <c r="M40" s="68" t="s">
        <v>21</v>
      </c>
      <c r="N40" s="68">
        <v>1</v>
      </c>
      <c r="O40" s="71" t="s">
        <v>22</v>
      </c>
      <c r="P40" s="56" t="s">
        <v>24</v>
      </c>
      <c r="Q40" s="280">
        <v>5000</v>
      </c>
      <c r="R40" s="281"/>
    </row>
    <row r="41" spans="1:18" ht="20.100000000000001" customHeight="1" thickBot="1" x14ac:dyDescent="0.2">
      <c r="A41" s="282"/>
      <c r="B41" s="282"/>
      <c r="C41" s="282"/>
      <c r="D41" s="283"/>
      <c r="E41" s="283"/>
      <c r="F41" s="72"/>
      <c r="G41" s="73"/>
      <c r="H41" s="74"/>
      <c r="I41" s="74"/>
      <c r="J41" s="74"/>
      <c r="K41" s="74"/>
      <c r="L41" s="74"/>
      <c r="M41" s="74"/>
      <c r="N41" s="74"/>
      <c r="O41" s="75"/>
      <c r="P41" s="74"/>
      <c r="Q41" s="284"/>
      <c r="R41" s="285"/>
    </row>
    <row r="42" spans="1:18" ht="24.95" customHeight="1" thickBot="1" x14ac:dyDescent="0.2">
      <c r="A42" s="271" t="s">
        <v>38</v>
      </c>
      <c r="B42" s="272"/>
      <c r="C42" s="272"/>
      <c r="D42" s="273">
        <f>SUM(D32:D41)</f>
        <v>69500</v>
      </c>
      <c r="E42" s="274"/>
      <c r="F42" s="76"/>
      <c r="G42" s="77"/>
      <c r="H42" s="77"/>
      <c r="I42" s="77"/>
      <c r="J42" s="77"/>
      <c r="K42" s="77"/>
      <c r="L42" s="77"/>
      <c r="M42" s="77"/>
      <c r="N42" s="77"/>
      <c r="O42" s="78"/>
      <c r="P42" s="77"/>
      <c r="Q42" s="275"/>
      <c r="R42" s="276"/>
    </row>
    <row r="43" spans="1:18" ht="24.95" customHeight="1" x14ac:dyDescent="0.15"/>
    <row r="44" spans="1:18" ht="24.95" customHeight="1" x14ac:dyDescent="0.15"/>
    <row r="45" spans="1:18" ht="24.95" customHeight="1" x14ac:dyDescent="0.15"/>
    <row r="46" spans="1:18" ht="24.95" customHeight="1" x14ac:dyDescent="0.15"/>
    <row r="47" spans="1:18" ht="24.95" customHeight="1" x14ac:dyDescent="0.15"/>
    <row r="48" spans="1:1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</sheetData>
  <mergeCells count="76">
    <mergeCell ref="A42:C42"/>
    <mergeCell ref="D42:E42"/>
    <mergeCell ref="Q42:R42"/>
    <mergeCell ref="A40:C40"/>
    <mergeCell ref="D40:E40"/>
    <mergeCell ref="F40:H40"/>
    <mergeCell ref="Q40:R40"/>
    <mergeCell ref="A41:C41"/>
    <mergeCell ref="D41:E41"/>
    <mergeCell ref="Q41:R41"/>
    <mergeCell ref="A37:C39"/>
    <mergeCell ref="D37:E39"/>
    <mergeCell ref="F37:G37"/>
    <mergeCell ref="Q37:R37"/>
    <mergeCell ref="F38:G38"/>
    <mergeCell ref="Q38:R38"/>
    <mergeCell ref="Q39:R39"/>
    <mergeCell ref="A35:C36"/>
    <mergeCell ref="D35:E36"/>
    <mergeCell ref="F35:G35"/>
    <mergeCell ref="Q35:R35"/>
    <mergeCell ref="F36:G36"/>
    <mergeCell ref="Q36:R36"/>
    <mergeCell ref="A32:C34"/>
    <mergeCell ref="D32:E34"/>
    <mergeCell ref="F32:G32"/>
    <mergeCell ref="Q32:R32"/>
    <mergeCell ref="F34:G34"/>
    <mergeCell ref="Q34:R34"/>
    <mergeCell ref="F33:G33"/>
    <mergeCell ref="Q33:R33"/>
    <mergeCell ref="A31:C31"/>
    <mergeCell ref="D31:E31"/>
    <mergeCell ref="F31:R31"/>
    <mergeCell ref="A25:F25"/>
    <mergeCell ref="G26:H27"/>
    <mergeCell ref="I26:J27"/>
    <mergeCell ref="A27:F27"/>
    <mergeCell ref="K24:O25"/>
    <mergeCell ref="K26:O27"/>
    <mergeCell ref="G24:H25"/>
    <mergeCell ref="I24:J25"/>
    <mergeCell ref="G22:H23"/>
    <mergeCell ref="I22:J23"/>
    <mergeCell ref="A23:F23"/>
    <mergeCell ref="K22:O23"/>
    <mergeCell ref="G20:H21"/>
    <mergeCell ref="I20:J21"/>
    <mergeCell ref="A21:F21"/>
    <mergeCell ref="K20:O21"/>
    <mergeCell ref="G18:H19"/>
    <mergeCell ref="I18:J19"/>
    <mergeCell ref="A19:F19"/>
    <mergeCell ref="K18:O19"/>
    <mergeCell ref="G16:H17"/>
    <mergeCell ref="I16:J17"/>
    <mergeCell ref="A17:F17"/>
    <mergeCell ref="K16:O17"/>
    <mergeCell ref="G14:H15"/>
    <mergeCell ref="I14:J15"/>
    <mergeCell ref="A15:F15"/>
    <mergeCell ref="K14:O15"/>
    <mergeCell ref="G12:H13"/>
    <mergeCell ref="I12:J13"/>
    <mergeCell ref="A13:F13"/>
    <mergeCell ref="K12:O13"/>
    <mergeCell ref="A1:B1"/>
    <mergeCell ref="B2:Q2"/>
    <mergeCell ref="M7:N7"/>
    <mergeCell ref="M8:N8"/>
    <mergeCell ref="A10:F11"/>
    <mergeCell ref="G10:H11"/>
    <mergeCell ref="I10:J11"/>
    <mergeCell ref="K10:O11"/>
    <mergeCell ref="Q10:R10"/>
    <mergeCell ref="Q11:R11"/>
  </mergeCells>
  <phoneticPr fontId="14"/>
  <pageMargins left="0.78740157480314965" right="0.51181102362204722" top="0.70866141732283472" bottom="0.55118110236220474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様式1　まちの保健室</vt:lpstr>
      <vt:lpstr>様式1　まちの保健室 (記入例)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看護協会</dc:creator>
  <cp:lastModifiedBy>a33</cp:lastModifiedBy>
  <cp:lastPrinted>2024-09-26T05:24:31Z</cp:lastPrinted>
  <dcterms:created xsi:type="dcterms:W3CDTF">1999-09-28T01:16:17Z</dcterms:created>
  <dcterms:modified xsi:type="dcterms:W3CDTF">2024-10-02T01:15:51Z</dcterms:modified>
</cp:coreProperties>
</file>